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成本核算表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C5" i="1"/>
  <c r="B5"/>
</calcChain>
</file>

<file path=xl/sharedStrings.xml><?xml version="1.0" encoding="utf-8"?>
<sst xmlns="http://schemas.openxmlformats.org/spreadsheetml/2006/main" count="25" uniqueCount="25">
  <si>
    <t>单位：元</t>
  </si>
  <si>
    <t>项目</t>
  </si>
  <si>
    <t>合计</t>
  </si>
  <si>
    <t>折旧费</t>
  </si>
  <si>
    <t>福利费</t>
  </si>
  <si>
    <t>差旅费</t>
  </si>
  <si>
    <t>业务招待费</t>
  </si>
  <si>
    <t>办公费</t>
  </si>
  <si>
    <t>水电费</t>
  </si>
  <si>
    <t>责任制兑现</t>
  </si>
  <si>
    <t>职工工资</t>
  </si>
  <si>
    <t>油料</t>
  </si>
  <si>
    <t>其它</t>
  </si>
  <si>
    <t>点钞工资</t>
  </si>
  <si>
    <t>退伍军人岗位补贴</t>
  </si>
  <si>
    <t>防暑降温</t>
  </si>
  <si>
    <t>项目服务费</t>
  </si>
  <si>
    <t>职工医疗保险</t>
  </si>
  <si>
    <t>维修制作费</t>
  </si>
  <si>
    <t>附表2</t>
  </si>
  <si>
    <t>2018-2019年10月管理费用核算表</t>
  </si>
  <si>
    <t>2018年(核定数)</t>
  </si>
  <si>
    <t>2019年1-10月(核定数)</t>
  </si>
  <si>
    <t>管理费用</t>
  </si>
  <si>
    <t>待岗职工生活费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</si>
</sst>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C28" sqref="C28"/>
    </sheetView>
  </sheetViews>
  <sheetFormatPr defaultRowHeight="13.5"/>
  <cols>
    <col min="1" max="1" width="21.125" customWidth="1"/>
    <col min="2" max="2" width="22.375" customWidth="1"/>
    <col min="3" max="4" width="23.125" customWidth="1"/>
  </cols>
  <sheetData>
    <row r="1" spans="1:4">
      <c r="A1" t="s">
        <v>19</v>
      </c>
    </row>
    <row r="2" spans="1:4" ht="31.5">
      <c r="A2" s="12" t="s">
        <v>20</v>
      </c>
      <c r="B2" s="12"/>
      <c r="C2" s="12"/>
      <c r="D2" s="12"/>
    </row>
    <row r="3" spans="1:4" ht="14.25">
      <c r="A3" s="1"/>
      <c r="B3" s="1"/>
      <c r="C3" s="2" t="s">
        <v>0</v>
      </c>
    </row>
    <row r="4" spans="1:4" ht="18.75">
      <c r="A4" s="3" t="s">
        <v>1</v>
      </c>
      <c r="B4" s="3" t="s">
        <v>21</v>
      </c>
      <c r="C4" s="4" t="s">
        <v>22</v>
      </c>
      <c r="D4" s="9" t="s">
        <v>2</v>
      </c>
    </row>
    <row r="5" spans="1:4" ht="18.75">
      <c r="A5" s="5" t="s">
        <v>23</v>
      </c>
      <c r="B5" s="6">
        <f>B6+B7+B8+B9+B10+B11+B12+B13+B14+B15+B16+B17+B18+B19+B20+B21+B22</f>
        <v>2859281.79</v>
      </c>
      <c r="C5" s="6">
        <f>C6+C7+C8+C9+C10+C11+C12+C13+C14+C15+C16+C17+C18+C19+C20+C21++C22</f>
        <v>2504567.5</v>
      </c>
      <c r="D5" s="10"/>
    </row>
    <row r="6" spans="1:4" ht="18.75">
      <c r="A6" s="3" t="s">
        <v>5</v>
      </c>
      <c r="B6" s="7">
        <v>24995.7</v>
      </c>
      <c r="C6" s="7">
        <v>24995.7</v>
      </c>
      <c r="D6" s="10"/>
    </row>
    <row r="7" spans="1:4" ht="18.75">
      <c r="A7" s="3" t="s">
        <v>6</v>
      </c>
      <c r="B7" s="7">
        <v>54671</v>
      </c>
      <c r="C7" s="8">
        <v>47507</v>
      </c>
      <c r="D7" s="10"/>
    </row>
    <row r="8" spans="1:4" ht="18.75">
      <c r="A8" s="3" t="s">
        <v>7</v>
      </c>
      <c r="B8" s="7">
        <v>82356.570000000007</v>
      </c>
      <c r="C8" s="7">
        <v>20035</v>
      </c>
      <c r="D8" s="10"/>
    </row>
    <row r="9" spans="1:4" ht="18.75">
      <c r="A9" s="3" t="s">
        <v>8</v>
      </c>
      <c r="B9" s="7">
        <v>18069</v>
      </c>
      <c r="C9" s="8">
        <v>20415.810000000001</v>
      </c>
      <c r="D9" s="10"/>
    </row>
    <row r="10" spans="1:4" ht="18.75">
      <c r="A10" s="3" t="s">
        <v>9</v>
      </c>
      <c r="B10" s="7">
        <v>90350</v>
      </c>
      <c r="C10" s="7">
        <v>79960</v>
      </c>
      <c r="D10" s="10"/>
    </row>
    <row r="11" spans="1:4" ht="18.75">
      <c r="A11" s="3" t="s">
        <v>10</v>
      </c>
      <c r="B11" s="7">
        <v>1482444</v>
      </c>
      <c r="C11" s="8">
        <v>1235370</v>
      </c>
      <c r="D11" s="10"/>
    </row>
    <row r="12" spans="1:4" ht="18.75">
      <c r="A12" s="3" t="s">
        <v>24</v>
      </c>
      <c r="B12" s="7">
        <v>436750</v>
      </c>
      <c r="C12" s="7">
        <v>423780</v>
      </c>
      <c r="D12" s="10"/>
    </row>
    <row r="13" spans="1:4" ht="18.75">
      <c r="A13" s="3" t="s">
        <v>11</v>
      </c>
      <c r="B13" s="7">
        <v>5245</v>
      </c>
      <c r="C13" s="8">
        <v>17400</v>
      </c>
      <c r="D13" s="10"/>
    </row>
    <row r="14" spans="1:4" ht="18.75">
      <c r="A14" s="3" t="s">
        <v>4</v>
      </c>
      <c r="B14" s="7">
        <v>4785</v>
      </c>
      <c r="C14" s="7">
        <v>43045</v>
      </c>
      <c r="D14" s="10"/>
    </row>
    <row r="15" spans="1:4" ht="18.75">
      <c r="A15" s="3" t="s">
        <v>12</v>
      </c>
      <c r="B15" s="7">
        <v>89322.57</v>
      </c>
      <c r="C15" s="8">
        <v>24154.799999999999</v>
      </c>
      <c r="D15" s="10"/>
    </row>
    <row r="16" spans="1:4" ht="18.75">
      <c r="A16" s="3" t="s">
        <v>13</v>
      </c>
      <c r="B16" s="7">
        <v>27600</v>
      </c>
      <c r="C16" s="8">
        <v>104733</v>
      </c>
      <c r="D16" s="10"/>
    </row>
    <row r="17" spans="1:4" ht="18.75">
      <c r="A17" s="3" t="s">
        <v>14</v>
      </c>
      <c r="B17" s="7">
        <v>30330</v>
      </c>
      <c r="C17" s="7">
        <v>33900</v>
      </c>
      <c r="D17" s="10"/>
    </row>
    <row r="18" spans="1:4" ht="18.75">
      <c r="A18" s="3" t="s">
        <v>15</v>
      </c>
      <c r="B18" s="7"/>
      <c r="C18" s="8">
        <v>13800</v>
      </c>
      <c r="D18" s="10"/>
    </row>
    <row r="19" spans="1:4" ht="18.75">
      <c r="A19" s="3" t="s">
        <v>16</v>
      </c>
      <c r="B19" s="7">
        <v>50000</v>
      </c>
      <c r="C19" s="7"/>
      <c r="D19" s="10"/>
    </row>
    <row r="20" spans="1:4" ht="18.75">
      <c r="A20" s="3" t="s">
        <v>3</v>
      </c>
      <c r="B20" s="7">
        <v>9093.75</v>
      </c>
      <c r="C20" s="8">
        <v>14055.75</v>
      </c>
      <c r="D20" s="10"/>
    </row>
    <row r="21" spans="1:4" ht="18.75">
      <c r="A21" s="3" t="s">
        <v>17</v>
      </c>
      <c r="B21" s="7">
        <v>453269.2</v>
      </c>
      <c r="C21" s="8">
        <v>389907.44</v>
      </c>
      <c r="D21" s="10"/>
    </row>
    <row r="22" spans="1:4" ht="18.75">
      <c r="A22" s="3" t="s">
        <v>18</v>
      </c>
      <c r="B22" s="7"/>
      <c r="C22" s="7">
        <v>11508</v>
      </c>
      <c r="D22" s="10"/>
    </row>
    <row r="23" spans="1:4">
      <c r="D23" s="11"/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成本核算表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2020-02-27T03:32:44Z</dcterms:modified>
</cp:coreProperties>
</file>