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tabRatio="868" activeTab="6"/>
  </bookViews>
  <sheets>
    <sheet name="封面" sheetId="1" r:id="rId1"/>
    <sheet name="目录" sheetId="2" r:id="rId2"/>
    <sheet name="收支总表" sheetId="3" r:id="rId3"/>
    <sheet name="收入总表" sheetId="4" r:id="rId4"/>
    <sheet name="支出总表" sheetId="5" r:id="rId5"/>
    <sheet name="财拨总表" sheetId="6" r:id="rId6"/>
    <sheet name="一般预算支出功能分类" sheetId="7" r:id="rId7"/>
    <sheet name="一般公共预算基本支出经济分类" sheetId="8" r:id="rId8"/>
    <sheet name="三公" sheetId="9" r:id="rId9"/>
    <sheet name="政府性基金" sheetId="10" r:id="rId10"/>
    <sheet name="项目支出" sheetId="11" r:id="rId11"/>
    <sheet name="单位新增资产表" sheetId="12" r:id="rId12"/>
    <sheet name="单位采购表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<sst xmlns="http://schemas.openxmlformats.org/spreadsheetml/2006/main" count="447" uniqueCount="274">
  <si>
    <t>2026年部门预算批复表</t>
  </si>
  <si>
    <t>单位编码：</t>
  </si>
  <si>
    <t>506001</t>
  </si>
  <si>
    <t>单位名称：</t>
  </si>
  <si>
    <t>祁阳市住房保障服务中心</t>
  </si>
  <si>
    <t>部门预算批复表目录</t>
  </si>
  <si>
    <t>序号</t>
  </si>
  <si>
    <t>名称</t>
  </si>
  <si>
    <t>备注</t>
  </si>
  <si>
    <t>收支总表</t>
  </si>
  <si>
    <t>收入总表</t>
  </si>
  <si>
    <t>支出总表</t>
  </si>
  <si>
    <t>财政拨款收支总表</t>
  </si>
  <si>
    <t>本年一般公共预算支出表</t>
  </si>
  <si>
    <t>本年一般公共预算基本支出表</t>
  </si>
  <si>
    <t>本年一般公共预算“三公”经费支出表</t>
  </si>
  <si>
    <t>政府性基金预算支出表</t>
  </si>
  <si>
    <t>项目支出表</t>
  </si>
  <si>
    <t>单位新增资产汇总表</t>
  </si>
  <si>
    <t>政府采购预算表</t>
  </si>
  <si>
    <t>部门：506_祁阳市住房保障服务中心</t>
  </si>
  <si>
    <t>单位：万元</t>
  </si>
  <si>
    <t>收      入</t>
  </si>
  <si>
    <t>支      出</t>
  </si>
  <si>
    <t>项    目</t>
  </si>
  <si>
    <t>预算数</t>
  </si>
  <si>
    <t>一、财政拨款</t>
  </si>
  <si>
    <t>一、[201]一般公共服务支出</t>
  </si>
  <si>
    <t>二、财政专户管理资金收入</t>
  </si>
  <si>
    <t>二、[202]外交支出</t>
  </si>
  <si>
    <t>三、事业收入</t>
  </si>
  <si>
    <t>三、[203]国防支出</t>
  </si>
  <si>
    <t>四、上级补助收入</t>
  </si>
  <si>
    <t>四、[204]公共安全支出</t>
  </si>
  <si>
    <t>五、事业单位经营收入</t>
  </si>
  <si>
    <t>五、[205]教育支出</t>
  </si>
  <si>
    <t>六、附属单位上缴收入</t>
  </si>
  <si>
    <t>六、[206]科学技术支出</t>
  </si>
  <si>
    <t>七、其他收入</t>
  </si>
  <si>
    <t>七、[207]文化旅游体育与传媒支出</t>
  </si>
  <si>
    <t>八、[208]社会保障和就业支出</t>
  </si>
  <si>
    <t>九、[209]社会保险基金支出</t>
  </si>
  <si>
    <t>十、[210]卫生健康支出</t>
  </si>
  <si>
    <t>十一、[211]节能环保支出</t>
  </si>
  <si>
    <t>十二、[212]城乡社区支出</t>
  </si>
  <si>
    <t>十三、[213]农林水支出</t>
  </si>
  <si>
    <t>十四、[214]交通运输支出</t>
  </si>
  <si>
    <t>十五、[215]资源勘探工业信息等支出</t>
  </si>
  <si>
    <t>十六、[216]商业服务业等支出</t>
  </si>
  <si>
    <t>十七、[217]金融支出</t>
  </si>
  <si>
    <t>十八、[219]援助其他地区支出</t>
  </si>
  <si>
    <t>十九、[220]自然资源海洋气象等支出</t>
  </si>
  <si>
    <t>二十、[221]住房保障支出</t>
  </si>
  <si>
    <t>二十一、[222]粮油物资储备支出</t>
  </si>
  <si>
    <t>二十二、[223]国有资本经营预算支出</t>
  </si>
  <si>
    <t>二十三、[224]灾害防治及应急管理支出</t>
  </si>
  <si>
    <t>二十四、[227]预备费</t>
  </si>
  <si>
    <t>二十五、[229]其他支出</t>
  </si>
  <si>
    <t>二十六、[230]转移性支出</t>
  </si>
  <si>
    <t>二十七、[231]债务还本支出</t>
  </si>
  <si>
    <t>二十八、[232]债务付息支出</t>
  </si>
  <si>
    <t>二十九、[233]债务发行费用支出</t>
  </si>
  <si>
    <t>三十、[234]抗疫特别国债安排的支出</t>
  </si>
  <si>
    <t>本年收入合计</t>
  </si>
  <si>
    <t>本年支出合计</t>
  </si>
  <si>
    <t>财政拨款结余结转</t>
  </si>
  <si>
    <t>结转下年</t>
  </si>
  <si>
    <t xml:space="preserve">  财政拨款结转</t>
  </si>
  <si>
    <t xml:space="preserve">  财政拨款结余</t>
  </si>
  <si>
    <t>财政专户结余结转</t>
  </si>
  <si>
    <t>单位资金结余结转</t>
  </si>
  <si>
    <t>收入总计</t>
  </si>
  <si>
    <t>支出总计</t>
  </si>
  <si>
    <t>单位</t>
  </si>
  <si>
    <t>总计</t>
  </si>
  <si>
    <t>本年收入</t>
  </si>
  <si>
    <t>上年结转</t>
  </si>
  <si>
    <t>编码</t>
  </si>
  <si>
    <t>合计</t>
  </si>
  <si>
    <t>财政拨款</t>
  </si>
  <si>
    <t>财政专户管理资金收入</t>
  </si>
  <si>
    <t>事业收入</t>
  </si>
  <si>
    <t>上级补助收入</t>
  </si>
  <si>
    <t>事业单位经营收入</t>
  </si>
  <si>
    <t>附属单位上缴收入</t>
  </si>
  <si>
    <t>其他收入</t>
  </si>
  <si>
    <t>财政专户结转结余</t>
  </si>
  <si>
    <t>小计</t>
  </si>
  <si>
    <t xml:space="preserve"> 财政拨款结转</t>
  </si>
  <si>
    <t>财政拨款结余</t>
  </si>
  <si>
    <t>总计：</t>
  </si>
  <si>
    <t xml:space="preserve">  506001</t>
  </si>
  <si>
    <t>基本支出</t>
  </si>
  <si>
    <t>项目支出</t>
  </si>
  <si>
    <t>人员类</t>
  </si>
  <si>
    <t>公用经费</t>
  </si>
  <si>
    <t>其他运转类</t>
  </si>
  <si>
    <t>特定目标类</t>
  </si>
  <si>
    <t>总计:</t>
  </si>
  <si>
    <t>506_祁阳市住房保障服务中心</t>
  </si>
  <si>
    <t xml:space="preserve">  祁阳市住房保障服务中心</t>
  </si>
  <si>
    <t>项目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</si>
  <si>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</si>
  <si>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</si>
  <si>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</si>
  <si>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</si>
  <si>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</si>
  <si>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</si>
  <si>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二、结转下年</t>
  </si>
  <si>
    <t>科目编码</t>
  </si>
  <si>
    <t>科目名称</t>
  </si>
  <si>
    <t>人员经费</t>
  </si>
  <si>
    <t>208</t>
  </si>
  <si>
    <t>社会保障和就业支出</t>
  </si>
  <si>
    <t xml:space="preserve">  20805</t>
  </si>
  <si>
    <t xml:space="preserve">  行政事业单位养老支出</t>
  </si>
  <si>
    <t xml:space="preserve">   2080505</t>
  </si>
  <si>
    <t xml:space="preserve">   机关事业单位基本养老保险缴费支出</t>
  </si>
  <si>
    <t>210</t>
  </si>
  <si>
    <t>卫生健康支出</t>
  </si>
  <si>
    <t xml:space="preserve">  21011</t>
  </si>
  <si>
    <t xml:space="preserve">  行政事业单位医疗</t>
  </si>
  <si>
    <t xml:space="preserve">   2101102</t>
  </si>
  <si>
    <t xml:space="preserve">   事业单位医疗</t>
  </si>
  <si>
    <t xml:space="preserve">  城乡社区支出</t>
  </si>
  <si>
    <t xml:space="preserve"> 21201</t>
  </si>
  <si>
    <t xml:space="preserve">    城乡社区管理事务</t>
  </si>
  <si>
    <t xml:space="preserve">  2120101</t>
  </si>
  <si>
    <t xml:space="preserve">      行政运行</t>
  </si>
  <si>
    <t xml:space="preserve">  2120102</t>
  </si>
  <si>
    <t xml:space="preserve">     一般行政管理事务</t>
  </si>
  <si>
    <t>221</t>
  </si>
  <si>
    <t>住房保障支出</t>
  </si>
  <si>
    <t xml:space="preserve">  22102</t>
  </si>
  <si>
    <t xml:space="preserve">  住房改革支出</t>
  </si>
  <si>
    <t xml:space="preserve">   2210201</t>
  </si>
  <si>
    <t xml:space="preserve">   住房公积金</t>
  </si>
  <si>
    <t xml:space="preserve">  22103</t>
  </si>
  <si>
    <t xml:space="preserve">  城乡社区住宅</t>
  </si>
  <si>
    <t xml:space="preserve">   2210399</t>
  </si>
  <si>
    <t xml:space="preserve">   其他城乡社区住宅支出</t>
  </si>
  <si>
    <t>合计：</t>
  </si>
  <si>
    <t>部门预算支出经济分类科目</t>
  </si>
  <si>
    <t>本年一般公共预算基本支出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</si>
  <si>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</si>
  <si>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</si>
  <si>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</si>
  <si>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</si>
  <si>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</si>
  <si>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</si>
  <si>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</si>
  <si>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</si>
  <si>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</si>
  <si>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</si>
  <si>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</si>
  <si>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</si>
  <si>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</si>
  <si>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</si>
  <si>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</si>
  <si>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</si>
  <si>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</si>
  <si>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</si>
  <si>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</si>
  <si>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</si>
  <si>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</si>
  <si>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</si>
  <si>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</si>
  <si>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</si>
  <si>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</si>
  <si>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</si>
  <si>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</si>
  <si>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</si>
  <si>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</si>
  <si>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</si>
  <si>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</si>
  <si>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</si>
  <si>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</si>
  <si>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</si>
  <si>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</si>
  <si>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</si>
  <si>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30239</t>
  </si>
  <si>
    <t xml:space="preserve">  邮电费</t>
  </si>
  <si>
    <t xml:space="preserve">  30299</t>
  </si>
  <si>
    <t xml:space="preserve">  其他商品和服务支出</t>
  </si>
  <si>
    <t>303</t>
  </si>
  <si>
    <t>对个人和家庭的补助</t>
  </si>
  <si>
    <t xml:space="preserve">  30399</t>
  </si>
  <si>
    <t xml:space="preserve">  其他对个人和家庭的补助</t>
  </si>
  <si>
    <t>合  计</t>
  </si>
  <si>
    <t>本年“三公”经费支出表</t>
  </si>
  <si>
    <t>三公经费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</si>
  <si>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</si>
  <si>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</si>
  <si>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</si>
  <si>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</si>
  <si>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</si>
  <si>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</si>
  <si>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</si>
  <si>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</si>
  <si>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备注：本中心2026年无“三公”经费支出预算</t>
  </si>
  <si>
    <t>本年政府性基金预算支出</t>
  </si>
  <si>
    <t>备注：本中心2026年无政府性基金支出预算</t>
  </si>
  <si>
    <t>类型</t>
  </si>
  <si>
    <t>项目名称</t>
  </si>
  <si>
    <t>项目单位(部门)</t>
  </si>
  <si>
    <t>本年拨款</t>
  </si>
  <si>
    <t>财政拨款结转</t>
  </si>
  <si>
    <t>一般公共预算</t>
  </si>
  <si>
    <t>政府性基金预算</t>
  </si>
  <si>
    <t>国有资本经营预算</t>
  </si>
  <si>
    <t>财政专户预算</t>
  </si>
  <si>
    <t>单位资金预算</t>
  </si>
  <si>
    <t>经费拨款</t>
  </si>
  <si>
    <t>纳入一般公共预算管理的非税收入拨款</t>
  </si>
  <si>
    <t xml:space="preserve">  506001_祁阳市住房保障服务中心</t>
  </si>
  <si>
    <t xml:space="preserve">   人员类</t>
  </si>
  <si>
    <t>社会保险缴费</t>
  </si>
  <si>
    <t>工资性支出</t>
  </si>
  <si>
    <t>其他工资福利支出</t>
  </si>
  <si>
    <t>对个人和家庭补助</t>
  </si>
  <si>
    <t>住房公积金</t>
  </si>
  <si>
    <t xml:space="preserve">   公用经费</t>
  </si>
  <si>
    <t>公用经费-三保（保运转）</t>
  </si>
  <si>
    <t>公用经费-非三保</t>
  </si>
  <si>
    <t>备注：本中心2026年无项目支出预算</t>
  </si>
  <si>
    <t>金额单位：万元</t>
  </si>
  <si>
    <t>单位代码</t>
  </si>
  <si>
    <t>单位（资产）名称</t>
  </si>
  <si>
    <t>资产名称</t>
  </si>
  <si>
    <t>新增资产配置</t>
  </si>
  <si>
    <t xml:space="preserve">存量资产							 </t>
  </si>
  <si>
    <t>房屋及建筑物</t>
  </si>
  <si>
    <t>土地</t>
  </si>
  <si>
    <t>车辆</t>
  </si>
  <si>
    <t>办公设备</t>
  </si>
  <si>
    <t>单项价值在限额以上的其他资产</t>
  </si>
  <si>
    <t>单项价值在限额以下的其他资产</t>
  </si>
  <si>
    <t xml:space="preserve">单项价值在限额以上的其他资产	 </t>
  </si>
  <si>
    <t xml:space="preserve">单项价值在限额以下的其他资产  </t>
  </si>
  <si>
    <t>通用设备</t>
  </si>
  <si>
    <t>办公家具</t>
  </si>
  <si>
    <t xml:space="preserve">单项20万元及以上的其他资产（党政机关）	 </t>
  </si>
  <si>
    <t xml:space="preserve">单项50万元及以上的其他资产（事业单位）	 </t>
  </si>
  <si>
    <t>单项20万元及以上的其他资产（党政机关）</t>
  </si>
  <si>
    <t>单项50万元及以上的其他资产（事业单位）</t>
  </si>
  <si>
    <t>金额</t>
  </si>
  <si>
    <t>平方米</t>
  </si>
  <si>
    <t>辆</t>
  </si>
  <si>
    <t>台/套</t>
  </si>
  <si>
    <t>住房保障服务中心</t>
  </si>
  <si>
    <t>备注：本中心2026年无新增资产预算</t>
  </si>
  <si>
    <t>功能科目</t>
  </si>
  <si>
    <t>采购品目编码</t>
  </si>
  <si>
    <t>采购品目</t>
  </si>
  <si>
    <t>经济科目</t>
  </si>
  <si>
    <t>起始时间</t>
  </si>
  <si>
    <t>完成时间</t>
  </si>
  <si>
    <t>采购数量</t>
  </si>
  <si>
    <t>计量单位</t>
  </si>
  <si>
    <t>采购项目总投资</t>
  </si>
  <si>
    <t>其中：当年预算安排金额</t>
  </si>
  <si>
    <t>类</t>
  </si>
  <si>
    <t>款</t>
  </si>
  <si>
    <t>项</t>
  </si>
  <si>
    <t>一般公共预算拨款</t>
  </si>
  <si>
    <t>政府性基金拨款</t>
  </si>
  <si>
    <t xml:space="preserve">上级财政补助收入		 </t>
  </si>
  <si>
    <t>上级单位补助收入</t>
  </si>
  <si>
    <t>上年结转结余</t>
  </si>
  <si>
    <t>一般公共预算拨款小计</t>
  </si>
  <si>
    <t>一般公共预算补助</t>
  </si>
  <si>
    <t>政府性基金补助</t>
  </si>
  <si>
    <t>国有资本经营预算补助</t>
  </si>
  <si>
    <t>备注：本单位2026年无政府采购预算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</si>
</sst>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  <numFmt numFmtId="177" formatCode="#,##0.000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9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9"/>
      <color indexed="8"/>
      <name val="宋体"/>
      <charset val="1"/>
      <scheme val="minor"/>
    </font>
    <font>
      <b/>
      <sz val="10"/>
      <name val="SimSun"/>
      <charset val="134"/>
    </font>
    <font>
      <sz val="8"/>
      <name val="SimSun"/>
      <charset val="134"/>
    </font>
    <font>
      <b/>
      <sz val="12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76" fontId="1" fillId="0" borderId="1" xfId="0" applyNumberFormat="1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177" fontId="1" fillId="2" borderId="1" xfId="0" applyNumberFormat="1" applyFont="1" applyFill="1" applyBorder="1" applyAlignment="1">
      <alignment horizontal="right" vertical="center" wrapText="1"/>
    </xf>
    <xf numFmtId="177" fontId="1" fillId="0" borderId="1" xfId="0" applyNumberFormat="1" applyFont="1" applyBorder="1" applyAlignment="1">
      <alignment horizontal="right" vertical="center" wrapText="1"/>
    </xf>
    <xf numFmtId="177" fontId="3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177" fontId="9" fillId="0" borderId="1" xfId="0" applyNumberFormat="1" applyFont="1" applyBorder="1" applyAlignment="1">
      <alignment vertical="center" wrapText="1"/>
    </xf>
    <xf numFmtId="4" fontId="9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177" fontId="10" fillId="0" borderId="1" xfId="0" applyNumberFormat="1" applyFont="1" applyBorder="1" applyAlignment="1">
      <alignment horizontal="right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vertical="center" wrapText="1"/>
    </xf>
    <xf numFmtId="4" fontId="10" fillId="0" borderId="1" xfId="0" applyNumberFormat="1" applyFont="1" applyBorder="1" applyAlignment="1">
      <alignment vertical="center" wrapText="1"/>
    </xf>
    <xf numFmtId="177" fontId="5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F16" sqref="F16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63" t="s">
        <v>0</v>
      </c>
      <c r="B1" s="63"/>
      <c r="C1" s="63"/>
      <c r="D1" s="63"/>
      <c r="E1" s="63"/>
      <c r="F1" s="63"/>
      <c r="G1" s="63"/>
      <c r="H1" s="63"/>
      <c r="I1" s="63"/>
    </row>
    <row r="2" ht="23.25" customHeight="1" spans="1:9">
      <c r="A2" s="3"/>
      <c r="B2" s="3"/>
      <c r="C2" s="3"/>
      <c r="D2" s="3"/>
      <c r="E2" s="3"/>
      <c r="F2" s="3"/>
      <c r="G2" s="3"/>
      <c r="H2" s="3"/>
      <c r="I2" s="3"/>
    </row>
    <row r="3" ht="21.6" customHeight="1" spans="1:9">
      <c r="A3" s="3"/>
      <c r="B3" s="3"/>
      <c r="C3" s="3"/>
      <c r="D3" s="3"/>
      <c r="E3" s="3"/>
      <c r="F3" s="3"/>
      <c r="G3" s="3"/>
      <c r="H3" s="3"/>
      <c r="I3" s="3"/>
    </row>
    <row r="4" ht="39.6" customHeight="1" spans="1:9">
      <c r="A4" s="64"/>
      <c r="B4" s="65"/>
      <c r="C4" s="1"/>
      <c r="D4" s="64" t="s">
        <v>1</v>
      </c>
      <c r="E4" s="65" t="s">
        <v>2</v>
      </c>
      <c r="F4" s="65"/>
      <c r="G4" s="65"/>
      <c r="H4" s="65"/>
      <c r="I4" s="1"/>
    </row>
    <row r="5" ht="54.4" customHeight="1" spans="1:9">
      <c r="A5" s="64"/>
      <c r="B5" s="65"/>
      <c r="C5" s="1"/>
      <c r="D5" s="64" t="s">
        <v>3</v>
      </c>
      <c r="E5" s="65" t="s">
        <v>4</v>
      </c>
      <c r="F5" s="65"/>
      <c r="G5" s="65"/>
      <c r="H5" s="65"/>
      <c r="I5" s="1"/>
    </row>
    <row r="6" ht="16.35" customHeight="1"/>
    <row r="7" ht="16.35" customHeight="1"/>
    <row r="8" ht="16.35" customHeight="1" spans="1:9">
      <c r="D8" s="1"/>
    </row>
  </sheetData>
  <mergeCells count="3">
    <mergeCell ref="A1:I1"/>
    <mergeCell ref="E4:H4"/>
    <mergeCell ref="E5:H5"/>
  </mergeCells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A11" sqref="A11:E11"/>
    </sheetView>
  </sheetViews>
  <sheetFormatPr defaultColWidth="10" defaultRowHeight="13.5" outlineLevelCol="4"/>
  <cols>
    <col min="1" max="1" width="15.125" customWidth="1"/>
    <col min="2" max="2" width="26" customWidth="1"/>
    <col min="3" max="4" width="17" customWidth="1"/>
    <col min="5" max="5" width="17.875" customWidth="1"/>
  </cols>
  <sheetData>
    <row r="1" ht="20.65" customHeight="1" spans="1:5">
      <c r="A1" s="1"/>
      <c r="B1" s="1"/>
      <c r="C1" s="1"/>
      <c r="D1" s="1"/>
      <c r="E1" s="1"/>
    </row>
    <row r="2" ht="35.45" customHeight="1" spans="1:5">
      <c r="A2" s="2" t="s">
        <v>16</v>
      </c>
      <c r="B2" s="2"/>
      <c r="C2" s="2"/>
      <c r="D2" s="2"/>
      <c r="E2" s="2"/>
    </row>
    <row r="3" ht="29.25" customHeight="1" spans="1:5">
      <c r="A3" s="4" t="s">
        <v>20</v>
      </c>
      <c r="B3" s="4"/>
      <c r="C3" s="4"/>
      <c r="D3" s="4"/>
      <c r="E3" s="4"/>
    </row>
    <row r="4" ht="16.35" customHeight="1" spans="1:5">
      <c r="A4" s="23" t="s">
        <v>21</v>
      </c>
      <c r="B4" s="23"/>
      <c r="C4" s="23"/>
      <c r="D4" s="23"/>
      <c r="E4" s="23"/>
    </row>
    <row r="5" ht="22.9" customHeight="1" spans="1:5">
      <c r="A5" s="15" t="s">
        <v>109</v>
      </c>
      <c r="B5" s="15" t="s">
        <v>110</v>
      </c>
      <c r="C5" s="15" t="s">
        <v>200</v>
      </c>
      <c r="D5" s="15"/>
      <c r="E5" s="15"/>
    </row>
    <row r="6" ht="22.9" customHeight="1" spans="1:5">
      <c r="A6" s="15"/>
      <c r="B6" s="15"/>
      <c r="C6" s="15" t="s">
        <v>78</v>
      </c>
      <c r="D6" s="15" t="s">
        <v>92</v>
      </c>
      <c r="E6" s="15" t="s">
        <v>93</v>
      </c>
    </row>
    <row r="7" ht="26.45" customHeight="1" spans="1:5">
      <c r="A7" s="31"/>
      <c r="B7" s="31"/>
      <c r="C7" s="32">
        <v>0</v>
      </c>
      <c r="D7" s="32">
        <v>0</v>
      </c>
      <c r="E7" s="32">
        <v>0</v>
      </c>
    </row>
    <row r="8" ht="26.45" customHeight="1" spans="1:5">
      <c r="A8" s="31"/>
      <c r="B8" s="31"/>
      <c r="C8" s="32"/>
      <c r="D8" s="32"/>
      <c r="E8" s="32"/>
    </row>
    <row r="9" ht="26.45" customHeight="1" spans="1:5">
      <c r="A9" s="31"/>
      <c r="B9" s="31"/>
      <c r="C9" s="32"/>
      <c r="D9" s="32"/>
      <c r="E9" s="32"/>
    </row>
    <row r="10" ht="27.6" customHeight="1" spans="1:5">
      <c r="A10" s="15" t="s">
        <v>141</v>
      </c>
      <c r="B10" s="15"/>
      <c r="C10" s="33">
        <v>0</v>
      </c>
      <c r="D10" s="33">
        <v>0</v>
      </c>
      <c r="E10" s="33">
        <v>0</v>
      </c>
    </row>
    <row r="11" ht="23" customHeight="1" spans="1:5">
      <c r="A11" s="14" t="s">
        <v>201</v>
      </c>
      <c r="B11" s="14"/>
      <c r="C11" s="14"/>
      <c r="D11" s="14"/>
      <c r="E11" s="14"/>
    </row>
  </sheetData>
  <mergeCells count="8">
    <mergeCell ref="A2:E2"/>
    <mergeCell ref="A3:E3"/>
    <mergeCell ref="A4:E4"/>
    <mergeCell ref="C5:E5"/>
    <mergeCell ref="A10:B10"/>
    <mergeCell ref="A11:E11"/>
    <mergeCell ref="A5:A6"/>
    <mergeCell ref="B5:B6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0"/>
  <sheetViews>
    <sheetView zoomScale="140" zoomScaleNormal="140" topLeftCell="A5" workbookViewId="0">
      <selection activeCell="A20" sqref="A20:T20"/>
    </sheetView>
  </sheetViews>
  <sheetFormatPr defaultColWidth="10" defaultRowHeight="13.5"/>
  <cols>
    <col min="1" max="1" width="8" customWidth="1"/>
    <col min="2" max="2" width="12.5" customWidth="1"/>
    <col min="3" max="3" width="9.875" customWidth="1"/>
    <col min="4" max="4" width="9.25" customWidth="1"/>
    <col min="5" max="5" width="8.825" customWidth="1"/>
    <col min="6" max="6" width="8.20833333333333" customWidth="1"/>
    <col min="7" max="20" width="6.625" customWidth="1"/>
  </cols>
  <sheetData>
    <row r="1" ht="16.35" customHeight="1" spans="1:2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34.5" customHeight="1" spans="1:20">
      <c r="A2" s="2" t="s">
        <v>17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2.35" customHeight="1" spans="1:20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16.35" customHeight="1" spans="1:20">
      <c r="A4" s="23" t="s">
        <v>21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</row>
    <row r="5" ht="17.25" customHeight="1" spans="1:20">
      <c r="A5" s="6" t="s">
        <v>202</v>
      </c>
      <c r="B5" s="6" t="s">
        <v>203</v>
      </c>
      <c r="C5" s="6" t="s">
        <v>204</v>
      </c>
      <c r="D5" s="6" t="s">
        <v>78</v>
      </c>
      <c r="E5" s="6" t="s">
        <v>205</v>
      </c>
      <c r="F5" s="6"/>
      <c r="G5" s="6"/>
      <c r="H5" s="6"/>
      <c r="I5" s="6"/>
      <c r="J5" s="6"/>
      <c r="K5" s="6"/>
      <c r="L5" s="6"/>
      <c r="M5" s="6" t="s">
        <v>206</v>
      </c>
      <c r="N5" s="6"/>
      <c r="O5" s="6"/>
      <c r="P5" s="6"/>
      <c r="Q5" s="6"/>
      <c r="R5" s="6"/>
      <c r="S5" s="6"/>
      <c r="T5" s="6"/>
    </row>
    <row r="6" ht="19.9" customHeight="1" spans="1:20">
      <c r="A6" s="6"/>
      <c r="B6" s="6"/>
      <c r="C6" s="6"/>
      <c r="D6" s="6"/>
      <c r="E6" s="24" t="s">
        <v>87</v>
      </c>
      <c r="F6" s="6" t="s">
        <v>207</v>
      </c>
      <c r="G6" s="6"/>
      <c r="H6" s="6"/>
      <c r="I6" s="6" t="s">
        <v>208</v>
      </c>
      <c r="J6" s="6" t="s">
        <v>209</v>
      </c>
      <c r="K6" s="6" t="s">
        <v>210</v>
      </c>
      <c r="L6" s="6" t="s">
        <v>211</v>
      </c>
      <c r="M6" s="6" t="s">
        <v>87</v>
      </c>
      <c r="N6" s="6" t="s">
        <v>207</v>
      </c>
      <c r="O6" s="6"/>
      <c r="P6" s="6"/>
      <c r="Q6" s="6" t="s">
        <v>208</v>
      </c>
      <c r="R6" s="6" t="s">
        <v>209</v>
      </c>
      <c r="S6" s="6" t="s">
        <v>210</v>
      </c>
      <c r="T6" s="6" t="s">
        <v>211</v>
      </c>
    </row>
    <row r="7" ht="67.35" customHeight="1" spans="1:20">
      <c r="A7" s="6"/>
      <c r="B7" s="6"/>
      <c r="C7" s="6"/>
      <c r="D7" s="6"/>
      <c r="E7" s="24"/>
      <c r="F7" s="6" t="s">
        <v>87</v>
      </c>
      <c r="G7" s="24" t="s">
        <v>212</v>
      </c>
      <c r="H7" s="25" t="s">
        <v>213</v>
      </c>
      <c r="I7" s="6"/>
      <c r="J7" s="6"/>
      <c r="K7" s="6"/>
      <c r="L7" s="6"/>
      <c r="M7" s="6"/>
      <c r="N7" s="6" t="s">
        <v>87</v>
      </c>
      <c r="O7" s="6" t="s">
        <v>212</v>
      </c>
      <c r="P7" s="26" t="s">
        <v>213</v>
      </c>
      <c r="Q7" s="6"/>
      <c r="R7" s="6"/>
      <c r="S7" s="6"/>
      <c r="T7" s="6"/>
    </row>
    <row r="8" ht="22.9" customHeight="1" spans="1:20">
      <c r="A8" s="27" t="s">
        <v>90</v>
      </c>
      <c r="B8" s="27"/>
      <c r="C8" s="27"/>
      <c r="D8" s="28">
        <v>0</v>
      </c>
      <c r="E8" s="28">
        <v>0</v>
      </c>
      <c r="F8" s="2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</row>
    <row r="9" ht="22.9" customHeight="1" spans="1:20">
      <c r="A9" s="7" t="s">
        <v>99</v>
      </c>
      <c r="B9" s="7"/>
      <c r="C9" s="7"/>
      <c r="D9" s="28">
        <v>0</v>
      </c>
      <c r="E9" s="28">
        <v>0</v>
      </c>
      <c r="F9" s="2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</row>
    <row r="10" ht="22.9" customHeight="1" spans="1:20">
      <c r="A10" s="7" t="s">
        <v>214</v>
      </c>
      <c r="B10" s="7"/>
      <c r="C10" s="7"/>
      <c r="D10" s="28">
        <f>D11+D17</f>
        <v>0</v>
      </c>
      <c r="E10" s="28">
        <f>E11+E17</f>
        <v>0</v>
      </c>
      <c r="F10" s="28">
        <f>F11+F17</f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</row>
    <row r="11" ht="22.9" customHeight="1" spans="1:20">
      <c r="A11" s="7" t="s">
        <v>215</v>
      </c>
      <c r="B11" s="7"/>
      <c r="C11" s="7"/>
      <c r="D11" s="28">
        <f>SUM(D12:D16)</f>
        <v>0</v>
      </c>
      <c r="E11" s="28">
        <f>SUM(E12:E16)</f>
        <v>0</v>
      </c>
      <c r="F11" s="28">
        <f>SUM(F12:F16)</f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</row>
    <row r="12" ht="22.9" customHeight="1" spans="1:20">
      <c r="A12" s="12" t="s">
        <v>94</v>
      </c>
      <c r="B12" s="12" t="s">
        <v>216</v>
      </c>
      <c r="C12" s="12" t="s">
        <v>4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</row>
    <row r="13" ht="22.9" customHeight="1" spans="1:20">
      <c r="A13" s="12"/>
      <c r="B13" s="12" t="s">
        <v>217</v>
      </c>
      <c r="C13" s="12" t="s">
        <v>4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</row>
    <row r="14" ht="22.9" customHeight="1" spans="1:20">
      <c r="A14" s="12"/>
      <c r="B14" s="12" t="s">
        <v>218</v>
      </c>
      <c r="C14" s="12" t="s">
        <v>4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</row>
    <row r="15" ht="22.9" customHeight="1" spans="1:20">
      <c r="A15" s="12"/>
      <c r="B15" s="12" t="s">
        <v>219</v>
      </c>
      <c r="C15" s="12" t="s">
        <v>4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</row>
    <row r="16" ht="22.9" customHeight="1" spans="1:20">
      <c r="A16" s="12"/>
      <c r="B16" s="12" t="s">
        <v>220</v>
      </c>
      <c r="C16" s="12" t="s">
        <v>4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</row>
    <row r="17" ht="22.9" customHeight="1" spans="1:20">
      <c r="A17" s="7" t="s">
        <v>221</v>
      </c>
      <c r="B17" s="7"/>
      <c r="C17" s="7"/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</row>
    <row r="18" ht="22.9" customHeight="1" spans="1:20">
      <c r="A18" s="12" t="s">
        <v>95</v>
      </c>
      <c r="B18" s="12" t="s">
        <v>222</v>
      </c>
      <c r="C18" s="12" t="s">
        <v>4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</row>
    <row r="19" ht="22.9" customHeight="1" spans="1:20">
      <c r="A19" s="12"/>
      <c r="B19" s="12" t="s">
        <v>223</v>
      </c>
      <c r="C19" s="12" t="s">
        <v>4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</row>
    <row r="20" ht="19" customHeight="1" spans="1:20">
      <c r="A20" s="29" t="s">
        <v>224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</row>
  </sheetData>
  <mergeCells count="29">
    <mergeCell ref="A2:T2"/>
    <mergeCell ref="A3:T3"/>
    <mergeCell ref="A4:T4"/>
    <mergeCell ref="E5:L5"/>
    <mergeCell ref="M5:T5"/>
    <mergeCell ref="F6:H6"/>
    <mergeCell ref="N6:P6"/>
    <mergeCell ref="A8:C8"/>
    <mergeCell ref="A9:C9"/>
    <mergeCell ref="A10:C10"/>
    <mergeCell ref="A11:C11"/>
    <mergeCell ref="A17:C17"/>
    <mergeCell ref="A20:T20"/>
    <mergeCell ref="A5:A7"/>
    <mergeCell ref="A12:A16"/>
    <mergeCell ref="A18:A19"/>
    <mergeCell ref="B5:B7"/>
    <mergeCell ref="C5:C7"/>
    <mergeCell ref="D5:D7"/>
    <mergeCell ref="E6:E7"/>
    <mergeCell ref="I6:I7"/>
    <mergeCell ref="J6:J7"/>
    <mergeCell ref="K6:K7"/>
    <mergeCell ref="L6:L7"/>
    <mergeCell ref="M6:M7"/>
    <mergeCell ref="Q6:Q7"/>
    <mergeCell ref="R6:R7"/>
    <mergeCell ref="S6:S7"/>
    <mergeCell ref="T6:T7"/>
  </mergeCells>
  <printOptions horizontalCentered="1"/>
  <pageMargins left="0.432638888888889" right="0.354166666666667" top="0.393055555555556" bottom="0.432638888888889" header="0" footer="0"/>
  <pageSetup paperSize="9" scale="94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12"/>
  <sheetViews>
    <sheetView workbookViewId="0">
      <selection activeCell="A12" sqref="A12:AC12"/>
    </sheetView>
  </sheetViews>
  <sheetFormatPr defaultColWidth="10" defaultRowHeight="13.5"/>
  <cols>
    <col min="1" max="1" width="7.75" customWidth="1"/>
    <col min="2" max="2" width="7.5" customWidth="1"/>
    <col min="3" max="3" width="6.625" customWidth="1"/>
    <col min="4" max="4" width="8.125" customWidth="1"/>
    <col min="5" max="14" width="5.5" customWidth="1"/>
    <col min="15" max="25" width="6.125" customWidth="1"/>
    <col min="26" max="26" width="10" customWidth="1"/>
    <col min="27" max="27" width="10.25" customWidth="1"/>
    <col min="28" max="28" width="7.875" customWidth="1"/>
    <col min="29" max="29" width="6.875" customWidth="1"/>
  </cols>
  <sheetData>
    <row r="1" ht="16.35" customHeight="1" spans="1:29">
      <c r="A1" s="1"/>
    </row>
    <row r="2" ht="38.85" customHeight="1" spans="1:29">
      <c r="A2" s="2" t="s">
        <v>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ht="24.2" customHeight="1" spans="1:29">
      <c r="A3" s="4" t="s">
        <v>20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ht="21.6" customHeight="1" spans="1:29">
      <c r="AB4" s="5" t="s">
        <v>225</v>
      </c>
      <c r="AC4" s="5"/>
    </row>
    <row r="5" ht="24.95" customHeight="1" spans="1:29">
      <c r="A5" s="15" t="s">
        <v>226</v>
      </c>
      <c r="B5" s="15" t="s">
        <v>227</v>
      </c>
      <c r="C5" s="15" t="s">
        <v>228</v>
      </c>
      <c r="D5" s="15" t="s">
        <v>229</v>
      </c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 t="s">
        <v>230</v>
      </c>
      <c r="V5" s="15"/>
      <c r="W5" s="15"/>
      <c r="X5" s="15"/>
      <c r="Y5" s="15"/>
      <c r="Z5" s="15"/>
      <c r="AA5" s="15"/>
      <c r="AB5" s="15"/>
      <c r="AC5" s="15" t="s">
        <v>8</v>
      </c>
    </row>
    <row r="6" ht="33.6" customHeight="1" spans="1:29">
      <c r="A6" s="15"/>
      <c r="B6" s="15"/>
      <c r="C6" s="15"/>
      <c r="D6" s="15" t="s">
        <v>78</v>
      </c>
      <c r="E6" s="15" t="s">
        <v>231</v>
      </c>
      <c r="F6" s="15"/>
      <c r="G6" s="15" t="s">
        <v>232</v>
      </c>
      <c r="H6" s="15"/>
      <c r="I6" s="15" t="s">
        <v>233</v>
      </c>
      <c r="J6" s="15"/>
      <c r="K6" s="15" t="s">
        <v>234</v>
      </c>
      <c r="L6" s="15"/>
      <c r="M6" s="15"/>
      <c r="N6" s="15"/>
      <c r="O6" s="15" t="s">
        <v>235</v>
      </c>
      <c r="P6" s="15"/>
      <c r="Q6" s="15"/>
      <c r="R6" s="15"/>
      <c r="S6" s="15" t="s">
        <v>236</v>
      </c>
      <c r="T6" s="15"/>
      <c r="U6" s="15" t="s">
        <v>231</v>
      </c>
      <c r="V6" s="15" t="s">
        <v>232</v>
      </c>
      <c r="W6" s="15" t="s">
        <v>233</v>
      </c>
      <c r="X6" s="15" t="s">
        <v>234</v>
      </c>
      <c r="Y6" s="15"/>
      <c r="Z6" s="15" t="s">
        <v>237</v>
      </c>
      <c r="AA6" s="15"/>
      <c r="AB6" s="15" t="s">
        <v>238</v>
      </c>
      <c r="AC6" s="15"/>
    </row>
    <row r="7" ht="60" customHeight="1" spans="1:29">
      <c r="A7" s="15"/>
      <c r="B7" s="15"/>
      <c r="C7" s="15"/>
      <c r="D7" s="15"/>
      <c r="E7" s="15"/>
      <c r="F7" s="15"/>
      <c r="G7" s="15"/>
      <c r="H7" s="15"/>
      <c r="I7" s="15"/>
      <c r="J7" s="15"/>
      <c r="K7" s="15" t="s">
        <v>239</v>
      </c>
      <c r="L7" s="15"/>
      <c r="M7" s="15" t="s">
        <v>240</v>
      </c>
      <c r="N7" s="15"/>
      <c r="O7" s="15" t="s">
        <v>241</v>
      </c>
      <c r="P7" s="15"/>
      <c r="Q7" s="15" t="s">
        <v>242</v>
      </c>
      <c r="R7" s="15"/>
      <c r="S7" s="15"/>
      <c r="T7" s="15"/>
      <c r="U7" s="15"/>
      <c r="V7" s="15"/>
      <c r="W7" s="15"/>
      <c r="X7" s="15" t="s">
        <v>239</v>
      </c>
      <c r="Y7" s="15" t="s">
        <v>240</v>
      </c>
      <c r="Z7" s="15" t="s">
        <v>243</v>
      </c>
      <c r="AA7" s="15" t="s">
        <v>244</v>
      </c>
      <c r="AB7" s="15"/>
      <c r="AC7" s="15"/>
    </row>
    <row r="8" ht="28.5" customHeight="1" spans="1:29">
      <c r="A8" s="15"/>
      <c r="B8" s="15"/>
      <c r="C8" s="15"/>
      <c r="D8" s="15" t="s">
        <v>245</v>
      </c>
      <c r="E8" s="15" t="s">
        <v>246</v>
      </c>
      <c r="F8" s="15" t="s">
        <v>245</v>
      </c>
      <c r="G8" s="15" t="s">
        <v>246</v>
      </c>
      <c r="H8" s="15" t="s">
        <v>245</v>
      </c>
      <c r="I8" s="15" t="s">
        <v>247</v>
      </c>
      <c r="J8" s="15" t="s">
        <v>245</v>
      </c>
      <c r="K8" s="15" t="s">
        <v>248</v>
      </c>
      <c r="L8" s="15" t="s">
        <v>245</v>
      </c>
      <c r="M8" s="15" t="s">
        <v>248</v>
      </c>
      <c r="N8" s="15" t="s">
        <v>245</v>
      </c>
      <c r="O8" s="15" t="s">
        <v>248</v>
      </c>
      <c r="P8" s="15" t="s">
        <v>245</v>
      </c>
      <c r="Q8" s="15" t="s">
        <v>248</v>
      </c>
      <c r="R8" s="15" t="s">
        <v>245</v>
      </c>
      <c r="S8" s="15" t="s">
        <v>248</v>
      </c>
      <c r="T8" s="15" t="s">
        <v>245</v>
      </c>
      <c r="U8" s="15" t="s">
        <v>246</v>
      </c>
      <c r="V8" s="15" t="s">
        <v>246</v>
      </c>
      <c r="W8" s="15" t="s">
        <v>247</v>
      </c>
      <c r="X8" s="15" t="s">
        <v>248</v>
      </c>
      <c r="Y8" s="15" t="s">
        <v>248</v>
      </c>
      <c r="Z8" s="15" t="s">
        <v>248</v>
      </c>
      <c r="AA8" s="15" t="s">
        <v>248</v>
      </c>
      <c r="AB8" s="15" t="s">
        <v>248</v>
      </c>
      <c r="AC8" s="15"/>
    </row>
    <row r="9" ht="22.9" customHeight="1" spans="1:29">
      <c r="A9" s="15" t="s">
        <v>90</v>
      </c>
      <c r="B9" s="16"/>
      <c r="C9" s="16"/>
      <c r="D9" s="17"/>
      <c r="E9" s="18"/>
      <c r="F9" s="17"/>
      <c r="G9" s="18"/>
      <c r="H9" s="17"/>
      <c r="I9" s="18"/>
      <c r="J9" s="17"/>
      <c r="K9" s="18"/>
      <c r="L9" s="17"/>
      <c r="M9" s="18"/>
      <c r="N9" s="17"/>
      <c r="O9" s="18"/>
      <c r="P9" s="17"/>
      <c r="Q9" s="18"/>
      <c r="R9" s="17"/>
      <c r="S9" s="18"/>
      <c r="T9" s="17"/>
      <c r="U9" s="18"/>
      <c r="V9" s="18"/>
      <c r="W9" s="18"/>
      <c r="X9" s="18"/>
      <c r="Y9" s="18"/>
      <c r="Z9" s="18"/>
      <c r="AA9" s="18"/>
      <c r="AB9" s="18"/>
      <c r="AC9" s="16"/>
    </row>
    <row r="10" ht="22.9" customHeight="1" spans="1:29">
      <c r="A10" s="19">
        <v>506001</v>
      </c>
      <c r="B10" s="19" t="s">
        <v>249</v>
      </c>
      <c r="C10" s="16"/>
      <c r="D10" s="20"/>
      <c r="E10" s="21"/>
      <c r="F10" s="20"/>
      <c r="G10" s="21"/>
      <c r="H10" s="20"/>
      <c r="I10" s="21"/>
      <c r="J10" s="20"/>
      <c r="K10" s="21"/>
      <c r="L10" s="20"/>
      <c r="M10" s="21"/>
      <c r="N10" s="20"/>
      <c r="O10" s="21"/>
      <c r="P10" s="20"/>
      <c r="Q10" s="21"/>
      <c r="R10" s="20"/>
      <c r="S10" s="21"/>
      <c r="T10" s="20"/>
      <c r="U10" s="21"/>
      <c r="V10" s="21"/>
      <c r="W10" s="21"/>
      <c r="X10" s="21"/>
      <c r="Y10" s="21"/>
      <c r="Z10" s="21"/>
      <c r="AA10" s="21"/>
      <c r="AB10" s="21"/>
      <c r="AC10" s="16"/>
    </row>
    <row r="11" ht="22.9" customHeight="1" spans="1:29">
      <c r="A11" s="19"/>
      <c r="B11" s="19"/>
      <c r="C11" s="16"/>
      <c r="D11" s="22"/>
      <c r="E11" s="16"/>
      <c r="F11" s="22"/>
      <c r="G11" s="16"/>
      <c r="H11" s="22"/>
      <c r="I11" s="16"/>
      <c r="J11" s="22"/>
      <c r="K11" s="16"/>
      <c r="L11" s="22"/>
      <c r="M11" s="16"/>
      <c r="N11" s="22"/>
      <c r="O11" s="16"/>
      <c r="P11" s="22"/>
      <c r="Q11" s="16"/>
      <c r="R11" s="22"/>
      <c r="S11" s="16"/>
      <c r="T11" s="22"/>
      <c r="U11" s="16"/>
      <c r="V11" s="16"/>
      <c r="W11" s="16"/>
      <c r="X11" s="16"/>
      <c r="Y11" s="16"/>
      <c r="Z11" s="16"/>
      <c r="AA11" s="16"/>
      <c r="AB11" s="16"/>
      <c r="AC11" s="16"/>
    </row>
    <row r="12" ht="24" customHeight="1" spans="1:29">
      <c r="A12" s="14" t="s">
        <v>250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</row>
  </sheetData>
  <mergeCells count="27">
    <mergeCell ref="A2:AC2"/>
    <mergeCell ref="A3:AC3"/>
    <mergeCell ref="AB4:AC4"/>
    <mergeCell ref="D5:T5"/>
    <mergeCell ref="U5:AB5"/>
    <mergeCell ref="K6:N6"/>
    <mergeCell ref="O6:R6"/>
    <mergeCell ref="X6:Y6"/>
    <mergeCell ref="Z6:AA6"/>
    <mergeCell ref="K7:L7"/>
    <mergeCell ref="M7:N7"/>
    <mergeCell ref="O7:P7"/>
    <mergeCell ref="Q7:R7"/>
    <mergeCell ref="A12:AC12"/>
    <mergeCell ref="A5:A8"/>
    <mergeCell ref="B5:B8"/>
    <mergeCell ref="C5:C8"/>
    <mergeCell ref="D6:D7"/>
    <mergeCell ref="U6:U7"/>
    <mergeCell ref="V6:V7"/>
    <mergeCell ref="W6:W7"/>
    <mergeCell ref="AB6:AB7"/>
    <mergeCell ref="AC5:AC8"/>
    <mergeCell ref="E6:F7"/>
    <mergeCell ref="G6:H7"/>
    <mergeCell ref="I6:J7"/>
    <mergeCell ref="S6:T7"/>
  </mergeCells>
  <printOptions horizontalCentered="1"/>
  <pageMargins left="0.0780000016093254" right="0.0780000016093254" top="0.0780000016093254" bottom="0.0780000016093254" header="0" footer="0"/>
  <pageSetup paperSize="9" scale="7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12"/>
  <sheetViews>
    <sheetView workbookViewId="0">
      <selection activeCell="A12" sqref="A12:AE12"/>
    </sheetView>
  </sheetViews>
  <sheetFormatPr defaultColWidth="10" defaultRowHeight="13.5"/>
  <cols>
    <col min="1" max="1" width="3.75" customWidth="1"/>
    <col min="2" max="2" width="3.5" customWidth="1"/>
    <col min="3" max="3" width="4.25" customWidth="1"/>
    <col min="4" max="31" width="5.375" customWidth="1"/>
    <col min="32" max="32" width="9.75" customWidth="1"/>
  </cols>
  <sheetData>
    <row r="1" ht="16.35" customHeight="1" spans="1:31">
      <c r="A1" s="1"/>
    </row>
    <row r="2" ht="43.9" customHeight="1" spans="1:31">
      <c r="A2" s="2" t="s">
        <v>19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ht="21.6" customHeight="1" spans="1:31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ht="21.6" customHeight="1" spans="1:31">
      <c r="A4" s="4"/>
      <c r="B4" s="4"/>
      <c r="C4" s="4"/>
      <c r="D4" s="4"/>
      <c r="E4" s="4"/>
      <c r="X4" s="1"/>
      <c r="AC4" s="5" t="s">
        <v>225</v>
      </c>
      <c r="AD4" s="5"/>
      <c r="AE4" s="5"/>
    </row>
    <row r="5" ht="24.2" customHeight="1" spans="1:31">
      <c r="A5" s="6" t="s">
        <v>251</v>
      </c>
      <c r="B5" s="6"/>
      <c r="C5" s="6"/>
      <c r="D5" s="6" t="s">
        <v>226</v>
      </c>
      <c r="E5" s="6" t="s">
        <v>192</v>
      </c>
      <c r="F5" s="6" t="s">
        <v>203</v>
      </c>
      <c r="G5" s="6" t="s">
        <v>252</v>
      </c>
      <c r="H5" s="6" t="s">
        <v>253</v>
      </c>
      <c r="I5" s="6" t="s">
        <v>254</v>
      </c>
      <c r="J5" s="6" t="s">
        <v>255</v>
      </c>
      <c r="K5" s="6" t="s">
        <v>256</v>
      </c>
      <c r="L5" s="6" t="s">
        <v>257</v>
      </c>
      <c r="M5" s="6" t="s">
        <v>258</v>
      </c>
      <c r="N5" s="6" t="s">
        <v>259</v>
      </c>
      <c r="O5" s="6" t="s">
        <v>260</v>
      </c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 t="s">
        <v>8</v>
      </c>
    </row>
    <row r="6" ht="28.5" customHeight="1" spans="1:31">
      <c r="A6" s="6" t="s">
        <v>261</v>
      </c>
      <c r="B6" s="6" t="s">
        <v>262</v>
      </c>
      <c r="C6" s="6" t="s">
        <v>263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 t="s">
        <v>74</v>
      </c>
      <c r="P6" s="6" t="s">
        <v>264</v>
      </c>
      <c r="Q6" s="6"/>
      <c r="R6" s="6"/>
      <c r="S6" s="6" t="s">
        <v>265</v>
      </c>
      <c r="T6" s="6" t="s">
        <v>209</v>
      </c>
      <c r="U6" s="6" t="s">
        <v>80</v>
      </c>
      <c r="V6" s="6" t="s">
        <v>266</v>
      </c>
      <c r="W6" s="6"/>
      <c r="X6" s="6"/>
      <c r="Y6" s="6" t="s">
        <v>81</v>
      </c>
      <c r="Z6" s="6" t="s">
        <v>83</v>
      </c>
      <c r="AA6" s="6" t="s">
        <v>267</v>
      </c>
      <c r="AB6" s="6" t="s">
        <v>84</v>
      </c>
      <c r="AC6" s="6" t="s">
        <v>85</v>
      </c>
      <c r="AD6" s="6" t="s">
        <v>268</v>
      </c>
      <c r="AE6" s="6"/>
    </row>
    <row r="7" ht="80" customHeight="1" spans="1:3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 t="s">
        <v>269</v>
      </c>
      <c r="Q7" s="6" t="s">
        <v>212</v>
      </c>
      <c r="R7" s="6" t="s">
        <v>213</v>
      </c>
      <c r="S7" s="6"/>
      <c r="T7" s="6"/>
      <c r="U7" s="6"/>
      <c r="V7" s="6" t="s">
        <v>270</v>
      </c>
      <c r="W7" s="6" t="s">
        <v>271</v>
      </c>
      <c r="X7" s="6" t="s">
        <v>272</v>
      </c>
      <c r="Y7" s="6"/>
      <c r="Z7" s="6"/>
      <c r="AA7" s="6"/>
      <c r="AB7" s="6"/>
      <c r="AC7" s="6"/>
      <c r="AD7" s="6"/>
      <c r="AE7" s="6"/>
    </row>
    <row r="8" ht="22.9" customHeight="1" spans="1:31">
      <c r="A8" s="7"/>
      <c r="B8" s="7"/>
      <c r="C8" s="7"/>
      <c r="D8" s="7"/>
      <c r="E8" s="7" t="s">
        <v>78</v>
      </c>
      <c r="F8" s="7"/>
      <c r="G8" s="7"/>
      <c r="H8" s="7"/>
      <c r="I8" s="7"/>
      <c r="J8" s="7"/>
      <c r="K8" s="7"/>
      <c r="L8" s="7"/>
      <c r="M8" s="7"/>
      <c r="N8" s="7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7"/>
    </row>
    <row r="9" ht="22.9" customHeight="1" spans="1:31">
      <c r="A9" s="7"/>
      <c r="B9" s="7"/>
      <c r="C9" s="7"/>
      <c r="D9" s="9"/>
      <c r="E9" s="9"/>
      <c r="F9" s="7"/>
      <c r="G9" s="7"/>
      <c r="H9" s="7"/>
      <c r="I9" s="7"/>
      <c r="J9" s="7"/>
      <c r="K9" s="7"/>
      <c r="L9" s="7"/>
      <c r="M9" s="7"/>
      <c r="N9" s="7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7"/>
    </row>
    <row r="10" ht="22.9" customHeight="1" spans="1:31">
      <c r="A10" s="7"/>
      <c r="B10" s="7"/>
      <c r="C10" s="7"/>
      <c r="D10" s="9"/>
      <c r="E10" s="9"/>
      <c r="F10" s="7"/>
      <c r="G10" s="7"/>
      <c r="H10" s="7"/>
      <c r="I10" s="7"/>
      <c r="J10" s="7"/>
      <c r="K10" s="7"/>
      <c r="L10" s="7"/>
      <c r="M10" s="7"/>
      <c r="N10" s="7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7"/>
    </row>
    <row r="11" ht="22.9" customHeight="1" spans="1:31">
      <c r="A11" s="10"/>
      <c r="B11" s="10"/>
      <c r="C11" s="10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2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2"/>
    </row>
    <row r="12" ht="23" customHeight="1" spans="1:31">
      <c r="A12" s="14" t="s">
        <v>273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</row>
  </sheetData>
  <mergeCells count="34">
    <mergeCell ref="A2:AE2"/>
    <mergeCell ref="A3:AE3"/>
    <mergeCell ref="A4:E4"/>
    <mergeCell ref="AC4:AE4"/>
    <mergeCell ref="A5:C5"/>
    <mergeCell ref="O5:AD5"/>
    <mergeCell ref="P6:R6"/>
    <mergeCell ref="V6:X6"/>
    <mergeCell ref="A12:AE12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6:O7"/>
    <mergeCell ref="S6:S7"/>
    <mergeCell ref="T6:T7"/>
    <mergeCell ref="U6:U7"/>
    <mergeCell ref="Y6:Y7"/>
    <mergeCell ref="Z6:Z7"/>
    <mergeCell ref="AA6:AA7"/>
    <mergeCell ref="AB6:AB7"/>
    <mergeCell ref="AC6:AC7"/>
    <mergeCell ref="AD6:AD7"/>
    <mergeCell ref="AE5:AE7"/>
  </mergeCells>
  <printOptions horizontalCentered="1"/>
  <pageMargins left="0.0780000016093254" right="0.0780000016093254" top="0.0780000016093254" bottom="0.0780000016093254" header="0" footer="0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A1" sqref="A1"/>
    </sheetView>
  </sheetViews>
  <sheetFormatPr defaultColWidth="10" defaultRowHeight="13.5" outlineLevelCol="3"/>
  <cols>
    <col min="1" max="1" width="5" customWidth="1"/>
    <col min="2" max="2" width="9.875" customWidth="1"/>
    <col min="3" max="3" width="39.5" customWidth="1"/>
    <col min="4" max="4" width="40.125" customWidth="1"/>
  </cols>
  <sheetData>
    <row r="1" ht="40.5" customHeight="1" spans="1:4">
      <c r="A1" s="1"/>
      <c r="B1" s="3"/>
      <c r="D1" s="1"/>
    </row>
    <row r="2" ht="44.85" customHeight="1" spans="1:4">
      <c r="B2" s="2" t="s">
        <v>5</v>
      </c>
      <c r="C2" s="2"/>
      <c r="D2" s="2"/>
    </row>
    <row r="3" ht="33.6" customHeight="1" spans="1:4">
      <c r="A3" s="61"/>
      <c r="B3" s="58" t="s">
        <v>6</v>
      </c>
      <c r="C3" s="58" t="s">
        <v>7</v>
      </c>
      <c r="D3" s="58" t="s">
        <v>8</v>
      </c>
    </row>
    <row r="4" ht="32.65" customHeight="1" spans="1:4">
      <c r="A4" s="4"/>
      <c r="B4" s="59">
        <v>1</v>
      </c>
      <c r="C4" s="62" t="s">
        <v>9</v>
      </c>
      <c r="D4" s="62"/>
    </row>
    <row r="5" ht="32.65" customHeight="1" spans="1:4">
      <c r="A5" s="4"/>
      <c r="B5" s="59">
        <v>2</v>
      </c>
      <c r="C5" s="62" t="s">
        <v>10</v>
      </c>
      <c r="D5" s="62"/>
    </row>
    <row r="6" ht="32.65" customHeight="1" spans="1:4">
      <c r="A6" s="4"/>
      <c r="B6" s="59">
        <v>3</v>
      </c>
      <c r="C6" s="62" t="s">
        <v>11</v>
      </c>
      <c r="D6" s="62"/>
    </row>
    <row r="7" ht="32.65" customHeight="1" spans="1:4">
      <c r="A7" s="4"/>
      <c r="B7" s="59">
        <v>4</v>
      </c>
      <c r="C7" s="62" t="s">
        <v>12</v>
      </c>
      <c r="D7" s="62"/>
    </row>
    <row r="8" ht="32.65" customHeight="1" spans="1:4">
      <c r="A8" s="4"/>
      <c r="B8" s="59">
        <v>5</v>
      </c>
      <c r="C8" s="62" t="s">
        <v>13</v>
      </c>
      <c r="D8" s="62"/>
    </row>
    <row r="9" ht="32.65" customHeight="1" spans="1:4">
      <c r="A9" s="4"/>
      <c r="B9" s="59">
        <v>6</v>
      </c>
      <c r="C9" s="62" t="s">
        <v>14</v>
      </c>
      <c r="D9" s="62"/>
    </row>
    <row r="10" ht="32.65" customHeight="1" spans="1:4">
      <c r="A10" s="4"/>
      <c r="B10" s="59">
        <v>7</v>
      </c>
      <c r="C10" s="62" t="s">
        <v>15</v>
      </c>
      <c r="D10" s="62"/>
    </row>
    <row r="11" ht="32.65" customHeight="1" spans="1:4">
      <c r="A11" s="4"/>
      <c r="B11" s="59">
        <v>8</v>
      </c>
      <c r="C11" s="62" t="s">
        <v>16</v>
      </c>
      <c r="D11" s="62"/>
    </row>
    <row r="12" ht="32.65" customHeight="1" spans="1:4">
      <c r="A12" s="4"/>
      <c r="B12" s="59">
        <v>9</v>
      </c>
      <c r="C12" s="62" t="s">
        <v>17</v>
      </c>
      <c r="D12" s="62"/>
    </row>
    <row r="13" ht="32.65" customHeight="1" spans="1:4">
      <c r="A13" s="4"/>
      <c r="B13" s="59">
        <v>10</v>
      </c>
      <c r="C13" s="62" t="s">
        <v>18</v>
      </c>
      <c r="D13" s="62"/>
    </row>
    <row r="14" ht="32.65" customHeight="1" spans="1:4">
      <c r="A14" s="4"/>
      <c r="B14" s="59">
        <v>11</v>
      </c>
      <c r="C14" s="62" t="s">
        <v>19</v>
      </c>
      <c r="D14" s="62"/>
    </row>
  </sheetData>
  <mergeCells count="1">
    <mergeCell ref="B2:D2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5"/>
  <sheetViews>
    <sheetView topLeftCell="A6" workbookViewId="0">
      <selection activeCell="B8" sqref="B8:B13"/>
    </sheetView>
  </sheetViews>
  <sheetFormatPr defaultColWidth="10" defaultRowHeight="13.5" outlineLevelCol="3"/>
  <cols>
    <col min="1" max="1" width="25.75" customWidth="1"/>
    <col min="2" max="2" width="16.375" customWidth="1"/>
    <col min="3" max="3" width="36.125" customWidth="1"/>
    <col min="4" max="4" width="16.375" customWidth="1"/>
  </cols>
  <sheetData>
    <row r="1" ht="21.6" customHeight="1" spans="1:4">
      <c r="A1" s="1"/>
      <c r="B1" s="1"/>
      <c r="C1" s="1"/>
      <c r="D1" s="1"/>
    </row>
    <row r="2" ht="34.5" customHeight="1" spans="1:4">
      <c r="A2" s="2" t="s">
        <v>9</v>
      </c>
      <c r="B2" s="2"/>
      <c r="C2" s="2"/>
      <c r="D2" s="2"/>
    </row>
    <row r="3" ht="33.6" customHeight="1" spans="1:4">
      <c r="A3" s="57" t="s">
        <v>20</v>
      </c>
      <c r="B3" s="57"/>
      <c r="C3" s="57"/>
      <c r="D3" s="57"/>
    </row>
    <row r="4" ht="22.35" customHeight="1" spans="1:4">
      <c r="D4" s="5" t="s">
        <v>21</v>
      </c>
    </row>
    <row r="5" ht="28.5" customHeight="1" spans="1:4">
      <c r="A5" s="58" t="s">
        <v>22</v>
      </c>
      <c r="B5" s="58"/>
      <c r="C5" s="58" t="s">
        <v>23</v>
      </c>
      <c r="D5" s="58"/>
    </row>
    <row r="6" ht="31.15" customHeight="1" spans="1:4">
      <c r="A6" s="59" t="s">
        <v>24</v>
      </c>
      <c r="B6" s="59" t="s">
        <v>25</v>
      </c>
      <c r="C6" s="59" t="s">
        <v>24</v>
      </c>
      <c r="D6" s="59" t="s">
        <v>25</v>
      </c>
    </row>
    <row r="7" ht="16.35" customHeight="1" spans="1:4">
      <c r="A7" s="47" t="s">
        <v>26</v>
      </c>
      <c r="B7" s="48">
        <v>1404.72</v>
      </c>
      <c r="C7" s="47" t="s">
        <v>27</v>
      </c>
      <c r="D7" s="49">
        <v>0</v>
      </c>
    </row>
    <row r="8" ht="16.35" customHeight="1" spans="1:4">
      <c r="A8" s="47" t="s">
        <v>28</v>
      </c>
      <c r="B8" s="49">
        <v>0</v>
      </c>
      <c r="C8" s="47" t="s">
        <v>29</v>
      </c>
      <c r="D8" s="49">
        <v>0</v>
      </c>
    </row>
    <row r="9" ht="16.35" customHeight="1" spans="1:4">
      <c r="A9" s="47" t="s">
        <v>30</v>
      </c>
      <c r="B9" s="49">
        <v>0</v>
      </c>
      <c r="C9" s="47" t="s">
        <v>31</v>
      </c>
      <c r="D9" s="49">
        <v>0</v>
      </c>
    </row>
    <row r="10" ht="16.35" customHeight="1" spans="1:4">
      <c r="A10" s="47" t="s">
        <v>32</v>
      </c>
      <c r="B10" s="49">
        <v>0</v>
      </c>
      <c r="C10" s="47" t="s">
        <v>33</v>
      </c>
      <c r="D10" s="49">
        <v>0</v>
      </c>
    </row>
    <row r="11" ht="16.35" customHeight="1" spans="1:4">
      <c r="A11" s="47" t="s">
        <v>34</v>
      </c>
      <c r="B11" s="49">
        <v>0</v>
      </c>
      <c r="C11" s="47" t="s">
        <v>35</v>
      </c>
      <c r="D11" s="49">
        <v>0</v>
      </c>
    </row>
    <row r="12" ht="16.35" customHeight="1" spans="1:4">
      <c r="A12" s="47" t="s">
        <v>36</v>
      </c>
      <c r="B12" s="49">
        <v>0</v>
      </c>
      <c r="C12" s="47" t="s">
        <v>37</v>
      </c>
      <c r="D12" s="49">
        <v>0</v>
      </c>
    </row>
    <row r="13" ht="16.35" customHeight="1" spans="1:4">
      <c r="A13" s="47" t="s">
        <v>38</v>
      </c>
      <c r="B13" s="49">
        <v>0</v>
      </c>
      <c r="C13" s="47" t="s">
        <v>39</v>
      </c>
      <c r="D13" s="49">
        <v>0</v>
      </c>
    </row>
    <row r="14" ht="16.35" customHeight="1" spans="1:4">
      <c r="A14" s="47"/>
      <c r="B14" s="47"/>
      <c r="C14" s="47" t="s">
        <v>40</v>
      </c>
      <c r="D14" s="49">
        <v>107.84</v>
      </c>
    </row>
    <row r="15" ht="16.35" customHeight="1" spans="1:4">
      <c r="A15" s="47"/>
      <c r="B15" s="47"/>
      <c r="C15" s="47" t="s">
        <v>41</v>
      </c>
      <c r="D15" s="49">
        <v>0</v>
      </c>
    </row>
    <row r="16" ht="16.35" customHeight="1" spans="1:4">
      <c r="A16" s="47"/>
      <c r="B16" s="47"/>
      <c r="C16" s="47" t="s">
        <v>42</v>
      </c>
      <c r="D16" s="49">
        <v>45.9</v>
      </c>
    </row>
    <row r="17" ht="16.35" customHeight="1" spans="1:4">
      <c r="A17" s="47"/>
      <c r="B17" s="47"/>
      <c r="C17" s="47" t="s">
        <v>43</v>
      </c>
      <c r="D17" s="49">
        <v>0</v>
      </c>
    </row>
    <row r="18" ht="16.35" customHeight="1" spans="1:4">
      <c r="A18" s="47"/>
      <c r="B18" s="47"/>
      <c r="C18" s="47" t="s">
        <v>44</v>
      </c>
      <c r="D18" s="49">
        <v>1170.1</v>
      </c>
    </row>
    <row r="19" ht="16.35" customHeight="1" spans="1:4">
      <c r="A19" s="47"/>
      <c r="B19" s="47"/>
      <c r="C19" s="47" t="s">
        <v>45</v>
      </c>
      <c r="D19" s="49">
        <v>0</v>
      </c>
    </row>
    <row r="20" ht="16.35" customHeight="1" spans="1:4">
      <c r="A20" s="47"/>
      <c r="B20" s="47"/>
      <c r="C20" s="47" t="s">
        <v>46</v>
      </c>
      <c r="D20" s="49">
        <v>0</v>
      </c>
    </row>
    <row r="21" ht="16.35" customHeight="1" spans="1:4">
      <c r="A21" s="47"/>
      <c r="B21" s="47"/>
      <c r="C21" s="47" t="s">
        <v>47</v>
      </c>
      <c r="D21" s="49">
        <v>0</v>
      </c>
    </row>
    <row r="22" ht="16.35" customHeight="1" spans="1:4">
      <c r="A22" s="47"/>
      <c r="B22" s="47"/>
      <c r="C22" s="47" t="s">
        <v>48</v>
      </c>
      <c r="D22" s="49">
        <v>0</v>
      </c>
    </row>
    <row r="23" ht="16.35" customHeight="1" spans="1:4">
      <c r="A23" s="47"/>
      <c r="B23" s="47"/>
      <c r="C23" s="47" t="s">
        <v>49</v>
      </c>
      <c r="D23" s="49">
        <v>0</v>
      </c>
    </row>
    <row r="24" ht="16.35" customHeight="1" spans="1:4">
      <c r="A24" s="47"/>
      <c r="B24" s="47"/>
      <c r="C24" s="47" t="s">
        <v>50</v>
      </c>
      <c r="D24" s="49">
        <v>0</v>
      </c>
    </row>
    <row r="25" ht="16.35" customHeight="1" spans="1:4">
      <c r="A25" s="47"/>
      <c r="B25" s="47"/>
      <c r="C25" s="47" t="s">
        <v>51</v>
      </c>
      <c r="D25" s="49">
        <v>0</v>
      </c>
    </row>
    <row r="26" ht="16.35" customHeight="1" spans="1:4">
      <c r="A26" s="47"/>
      <c r="B26" s="47"/>
      <c r="C26" s="47" t="s">
        <v>52</v>
      </c>
      <c r="D26" s="48">
        <v>80.88</v>
      </c>
    </row>
    <row r="27" ht="16.35" customHeight="1" spans="1:4">
      <c r="A27" s="47"/>
      <c r="B27" s="47"/>
      <c r="C27" s="47" t="s">
        <v>53</v>
      </c>
      <c r="D27" s="49">
        <v>0</v>
      </c>
    </row>
    <row r="28" ht="16.35" customHeight="1" spans="1:4">
      <c r="A28" s="47"/>
      <c r="B28" s="47"/>
      <c r="C28" s="47" t="s">
        <v>54</v>
      </c>
      <c r="D28" s="49">
        <v>0</v>
      </c>
    </row>
    <row r="29" ht="16.35" customHeight="1" spans="1:4">
      <c r="A29" s="47"/>
      <c r="B29" s="47"/>
      <c r="C29" s="47" t="s">
        <v>55</v>
      </c>
      <c r="D29" s="49">
        <v>0</v>
      </c>
    </row>
    <row r="30" ht="16.35" customHeight="1" spans="1:4">
      <c r="A30" s="47"/>
      <c r="B30" s="47"/>
      <c r="C30" s="47" t="s">
        <v>56</v>
      </c>
      <c r="D30" s="49">
        <v>0</v>
      </c>
    </row>
    <row r="31" ht="16.35" customHeight="1" spans="1:4">
      <c r="A31" s="47"/>
      <c r="B31" s="47"/>
      <c r="C31" s="47" t="s">
        <v>57</v>
      </c>
      <c r="D31" s="49">
        <v>0</v>
      </c>
    </row>
    <row r="32" ht="16.35" customHeight="1" spans="1:4">
      <c r="A32" s="47"/>
      <c r="B32" s="47"/>
      <c r="C32" s="47" t="s">
        <v>58</v>
      </c>
      <c r="D32" s="49">
        <v>0</v>
      </c>
    </row>
    <row r="33" ht="16.35" customHeight="1" spans="1:4">
      <c r="A33" s="47"/>
      <c r="B33" s="47"/>
      <c r="C33" s="47" t="s">
        <v>59</v>
      </c>
      <c r="D33" s="49">
        <v>0</v>
      </c>
    </row>
    <row r="34" ht="16.35" customHeight="1" spans="1:4">
      <c r="A34" s="47"/>
      <c r="B34" s="47"/>
      <c r="C34" s="47" t="s">
        <v>60</v>
      </c>
      <c r="D34" s="49">
        <v>0</v>
      </c>
    </row>
    <row r="35" ht="16.35" customHeight="1" spans="1:4">
      <c r="A35" s="47"/>
      <c r="B35" s="47"/>
      <c r="C35" s="47" t="s">
        <v>61</v>
      </c>
      <c r="D35" s="49">
        <v>0</v>
      </c>
    </row>
    <row r="36" ht="16.35" customHeight="1" spans="1:4">
      <c r="A36" s="47"/>
      <c r="B36" s="47"/>
      <c r="C36" s="47" t="s">
        <v>62</v>
      </c>
      <c r="D36" s="49">
        <v>0</v>
      </c>
    </row>
    <row r="37" ht="16.35" customHeight="1" spans="1:4">
      <c r="A37" s="47"/>
      <c r="B37" s="47"/>
      <c r="C37" s="60"/>
      <c r="D37" s="49"/>
    </row>
    <row r="38" ht="16.35" customHeight="1" spans="1:4">
      <c r="A38" s="47"/>
      <c r="B38" s="47"/>
      <c r="C38" s="47"/>
      <c r="D38" s="49"/>
    </row>
    <row r="39" ht="16.35" customHeight="1" spans="1:4">
      <c r="A39" s="6" t="s">
        <v>63</v>
      </c>
      <c r="B39" s="52">
        <v>1404.72</v>
      </c>
      <c r="C39" s="6" t="s">
        <v>64</v>
      </c>
      <c r="D39" s="52">
        <v>1404.72</v>
      </c>
    </row>
    <row r="40" ht="16.35" customHeight="1" spans="1:4">
      <c r="A40" s="56" t="s">
        <v>65</v>
      </c>
      <c r="B40" s="49"/>
      <c r="C40" s="6" t="s">
        <v>66</v>
      </c>
      <c r="D40" s="54"/>
    </row>
    <row r="41" ht="16.35" customHeight="1" spans="1:4">
      <c r="A41" s="56" t="s">
        <v>67</v>
      </c>
      <c r="B41" s="49"/>
      <c r="C41" s="60"/>
      <c r="D41" s="49"/>
    </row>
    <row r="42" ht="16.35" customHeight="1" spans="1:4">
      <c r="A42" s="56" t="s">
        <v>68</v>
      </c>
      <c r="B42" s="49"/>
      <c r="C42" s="60"/>
      <c r="D42" s="49"/>
    </row>
    <row r="43" ht="16.35" customHeight="1" spans="1:4">
      <c r="A43" s="56" t="s">
        <v>69</v>
      </c>
      <c r="B43" s="49"/>
      <c r="C43" s="47"/>
      <c r="D43" s="49"/>
    </row>
    <row r="44" ht="16.35" customHeight="1" spans="1:4">
      <c r="A44" s="56" t="s">
        <v>70</v>
      </c>
      <c r="B44" s="49"/>
      <c r="C44" s="47"/>
      <c r="D44" s="49"/>
    </row>
    <row r="45" ht="16.35" customHeight="1" spans="1:4">
      <c r="A45" s="6" t="s">
        <v>71</v>
      </c>
      <c r="B45" s="52">
        <v>1404.72</v>
      </c>
      <c r="C45" s="6" t="s">
        <v>72</v>
      </c>
      <c r="D45" s="52">
        <v>1404.72</v>
      </c>
    </row>
  </sheetData>
  <mergeCells count="4">
    <mergeCell ref="A2:D2"/>
    <mergeCell ref="A3:D3"/>
    <mergeCell ref="A5:B5"/>
    <mergeCell ref="C5:D5"/>
  </mergeCells>
  <printOptions horizontalCentered="1"/>
  <pageMargins left="0.0780000016093254" right="0.0780000016093254" top="0.275" bottom="0.078000001609325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E23" sqref="E23"/>
    </sheetView>
  </sheetViews>
  <sheetFormatPr defaultColWidth="10" defaultRowHeight="13.5"/>
  <cols>
    <col min="1" max="1" width="7.75" customWidth="1"/>
    <col min="2" max="2" width="17.75" customWidth="1"/>
    <col min="3" max="3" width="10.625" customWidth="1"/>
    <col min="4" max="4" width="9.25" customWidth="1"/>
    <col min="5" max="5" width="10.5" customWidth="1"/>
    <col min="6" max="11" width="7.125" customWidth="1"/>
    <col min="12" max="12" width="9.875" customWidth="1"/>
    <col min="13" max="17" width="7.125" customWidth="1"/>
    <col min="18" max="19" width="9.75" customWidth="1"/>
  </cols>
  <sheetData>
    <row r="1" ht="22.9" customHeight="1" spans="1:1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35.85" customHeight="1" spans="1:17">
      <c r="A2" s="2" t="s">
        <v>10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18.2" customHeight="1" spans="1:17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ht="17.25" customHeight="1" spans="1:17">
      <c r="A4" s="5" t="s">
        <v>21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ht="34.5" customHeight="1" spans="1:17">
      <c r="A5" s="6" t="s">
        <v>73</v>
      </c>
      <c r="B5" s="6"/>
      <c r="C5" s="6" t="s">
        <v>74</v>
      </c>
      <c r="D5" s="6" t="s">
        <v>75</v>
      </c>
      <c r="E5" s="6"/>
      <c r="F5" s="6"/>
      <c r="G5" s="6"/>
      <c r="H5" s="6"/>
      <c r="I5" s="6"/>
      <c r="J5" s="6"/>
      <c r="K5" s="6"/>
      <c r="L5" s="6" t="s">
        <v>76</v>
      </c>
      <c r="M5" s="6"/>
      <c r="N5" s="6"/>
      <c r="O5" s="6"/>
      <c r="P5" s="6"/>
      <c r="Q5" s="6"/>
    </row>
    <row r="6" ht="18.95" customHeight="1" spans="1:17">
      <c r="A6" s="6" t="s">
        <v>77</v>
      </c>
      <c r="B6" s="6" t="s">
        <v>7</v>
      </c>
      <c r="C6" s="6"/>
      <c r="D6" s="6" t="s">
        <v>78</v>
      </c>
      <c r="E6" s="6" t="s">
        <v>79</v>
      </c>
      <c r="F6" s="6" t="s">
        <v>80</v>
      </c>
      <c r="G6" s="6" t="s">
        <v>81</v>
      </c>
      <c r="H6" s="6" t="s">
        <v>82</v>
      </c>
      <c r="I6" s="6" t="s">
        <v>83</v>
      </c>
      <c r="J6" s="6" t="s">
        <v>84</v>
      </c>
      <c r="K6" s="6" t="s">
        <v>85</v>
      </c>
      <c r="L6" s="6" t="s">
        <v>78</v>
      </c>
      <c r="M6" s="6" t="s">
        <v>65</v>
      </c>
      <c r="N6" s="6"/>
      <c r="O6" s="6"/>
      <c r="P6" s="6" t="s">
        <v>86</v>
      </c>
      <c r="Q6" s="6" t="s">
        <v>70</v>
      </c>
    </row>
    <row r="7" ht="28.5" customHeight="1" spans="1:17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 t="s">
        <v>87</v>
      </c>
      <c r="N7" s="6" t="s">
        <v>88</v>
      </c>
      <c r="O7" s="6" t="s">
        <v>89</v>
      </c>
      <c r="P7" s="6"/>
      <c r="Q7" s="6"/>
    </row>
    <row r="8" ht="31.9" customHeight="1" spans="1:17">
      <c r="A8" s="6" t="s">
        <v>90</v>
      </c>
      <c r="B8" s="6"/>
      <c r="C8" s="52">
        <v>1404.72</v>
      </c>
      <c r="D8" s="52">
        <v>1404.72</v>
      </c>
      <c r="E8" s="52">
        <v>1404.72</v>
      </c>
      <c r="F8" s="54">
        <v>0</v>
      </c>
      <c r="G8" s="54">
        <v>0</v>
      </c>
      <c r="H8" s="54">
        <v>0</v>
      </c>
      <c r="I8" s="54">
        <v>0</v>
      </c>
      <c r="J8" s="54">
        <v>0</v>
      </c>
      <c r="K8" s="54">
        <v>0</v>
      </c>
      <c r="L8" s="54">
        <v>0</v>
      </c>
      <c r="M8" s="54">
        <v>0</v>
      </c>
      <c r="N8" s="54">
        <v>0</v>
      </c>
      <c r="O8" s="54">
        <v>0</v>
      </c>
      <c r="P8" s="54">
        <v>0</v>
      </c>
      <c r="Q8" s="54">
        <v>0</v>
      </c>
    </row>
    <row r="9" ht="31.15" customHeight="1" spans="1:17">
      <c r="A9" s="55" t="s">
        <v>20</v>
      </c>
      <c r="B9" s="55"/>
      <c r="C9" s="52">
        <v>1404.72</v>
      </c>
      <c r="D9" s="52">
        <v>1404.72</v>
      </c>
      <c r="E9" s="52">
        <v>1404.72</v>
      </c>
      <c r="F9" s="54">
        <v>0</v>
      </c>
      <c r="G9" s="54">
        <v>0</v>
      </c>
      <c r="H9" s="54">
        <v>0</v>
      </c>
      <c r="I9" s="54">
        <v>0</v>
      </c>
      <c r="J9" s="54">
        <v>0</v>
      </c>
      <c r="K9" s="54">
        <v>0</v>
      </c>
      <c r="L9" s="54">
        <v>0</v>
      </c>
      <c r="M9" s="54">
        <v>0</v>
      </c>
      <c r="N9" s="54">
        <v>0</v>
      </c>
      <c r="O9" s="54">
        <v>0</v>
      </c>
      <c r="P9" s="54">
        <v>0</v>
      </c>
      <c r="Q9" s="54">
        <v>0</v>
      </c>
    </row>
    <row r="10" ht="26.65" customHeight="1" spans="1:17">
      <c r="A10" s="56" t="s">
        <v>91</v>
      </c>
      <c r="B10" s="56" t="s">
        <v>4</v>
      </c>
      <c r="C10" s="52">
        <v>1404.72</v>
      </c>
      <c r="D10" s="52">
        <v>1404.72</v>
      </c>
      <c r="E10" s="52">
        <v>1404.72</v>
      </c>
      <c r="F10" s="49">
        <v>0</v>
      </c>
      <c r="G10" s="49">
        <v>0</v>
      </c>
      <c r="H10" s="49">
        <v>0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0</v>
      </c>
      <c r="O10" s="49">
        <v>0</v>
      </c>
      <c r="P10" s="49">
        <v>0</v>
      </c>
      <c r="Q10" s="49">
        <v>0</v>
      </c>
    </row>
  </sheetData>
  <mergeCells count="23">
    <mergeCell ref="A2:Q2"/>
    <mergeCell ref="A3:Q3"/>
    <mergeCell ref="A4:Q4"/>
    <mergeCell ref="A5:B5"/>
    <mergeCell ref="D5:K5"/>
    <mergeCell ref="L5:Q5"/>
    <mergeCell ref="M6:O6"/>
    <mergeCell ref="A8:B8"/>
    <mergeCell ref="A9:B9"/>
    <mergeCell ref="A6:A7"/>
    <mergeCell ref="B6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P6:P7"/>
    <mergeCell ref="Q6:Q7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selection activeCell="H13" sqref="H13"/>
    </sheetView>
  </sheetViews>
  <sheetFormatPr defaultColWidth="10" defaultRowHeight="13.5"/>
  <cols>
    <col min="1" max="1" width="10" customWidth="1"/>
    <col min="2" max="2" width="35.125" customWidth="1"/>
    <col min="3" max="3" width="15.5" customWidth="1"/>
    <col min="4" max="4" width="12.625" customWidth="1"/>
    <col min="5" max="5" width="12.75" customWidth="1"/>
    <col min="6" max="6" width="11.5" customWidth="1"/>
    <col min="7" max="7" width="16.25" customWidth="1"/>
    <col min="8" max="8" width="14" customWidth="1"/>
    <col min="9" max="9" width="15.25" customWidth="1"/>
    <col min="10" max="11" width="9.75" customWidth="1"/>
  </cols>
  <sheetData>
    <row r="1" ht="22.9" customHeight="1" spans="1:9">
      <c r="A1" s="1"/>
      <c r="B1" s="1"/>
      <c r="C1" s="1"/>
      <c r="D1" s="1"/>
      <c r="E1" s="1"/>
      <c r="F1" s="1"/>
      <c r="G1" s="1"/>
      <c r="H1" s="1"/>
      <c r="I1" s="1"/>
    </row>
    <row r="2" ht="35.85" customHeight="1" spans="1:9">
      <c r="A2" s="2" t="s">
        <v>11</v>
      </c>
      <c r="B2" s="2"/>
      <c r="C2" s="2"/>
      <c r="D2" s="2"/>
      <c r="E2" s="2"/>
      <c r="F2" s="2"/>
      <c r="G2" s="2"/>
      <c r="H2" s="2"/>
      <c r="I2" s="2"/>
    </row>
    <row r="3" ht="26.65" customHeight="1" spans="1:9">
      <c r="A3" s="4" t="s">
        <v>20</v>
      </c>
      <c r="B3" s="4"/>
      <c r="C3" s="4"/>
      <c r="D3" s="4"/>
      <c r="E3" s="4"/>
      <c r="F3" s="4"/>
      <c r="G3" s="4"/>
      <c r="H3" s="4"/>
      <c r="I3" s="4"/>
    </row>
    <row r="4" ht="16.35" customHeight="1" spans="1:9">
      <c r="A4" s="23" t="s">
        <v>21</v>
      </c>
      <c r="B4" s="23"/>
      <c r="C4" s="23"/>
      <c r="D4" s="23"/>
      <c r="E4" s="23"/>
      <c r="F4" s="23"/>
      <c r="G4" s="23"/>
      <c r="H4" s="23"/>
      <c r="I4" s="23"/>
    </row>
    <row r="5" ht="23.1" customHeight="1" spans="1:9">
      <c r="A5" s="15" t="s">
        <v>73</v>
      </c>
      <c r="B5" s="15"/>
      <c r="C5" s="15" t="s">
        <v>74</v>
      </c>
      <c r="D5" s="15" t="s">
        <v>92</v>
      </c>
      <c r="E5" s="15"/>
      <c r="F5" s="15"/>
      <c r="G5" s="15" t="s">
        <v>93</v>
      </c>
      <c r="H5" s="15"/>
      <c r="I5" s="15"/>
    </row>
    <row r="6" ht="25.35" customHeight="1" spans="1:9">
      <c r="A6" s="15" t="s">
        <v>77</v>
      </c>
      <c r="B6" s="15" t="s">
        <v>7</v>
      </c>
      <c r="C6" s="15"/>
      <c r="D6" s="15" t="s">
        <v>78</v>
      </c>
      <c r="E6" s="15" t="s">
        <v>94</v>
      </c>
      <c r="F6" s="15" t="s">
        <v>95</v>
      </c>
      <c r="G6" s="15" t="s">
        <v>78</v>
      </c>
      <c r="H6" s="15" t="s">
        <v>96</v>
      </c>
      <c r="I6" s="15" t="s">
        <v>97</v>
      </c>
    </row>
    <row r="7" ht="22.9" customHeight="1" spans="1:9">
      <c r="A7" s="15" t="s">
        <v>98</v>
      </c>
      <c r="B7" s="15"/>
      <c r="C7" s="52">
        <f>D7+G7</f>
        <v>1404.72</v>
      </c>
      <c r="D7" s="52">
        <f>E7+F7</f>
        <v>1404.72</v>
      </c>
      <c r="E7" s="41">
        <v>972.13</v>
      </c>
      <c r="F7" s="53">
        <v>432.59</v>
      </c>
      <c r="G7" s="53">
        <v>0</v>
      </c>
      <c r="H7" s="53">
        <v>0</v>
      </c>
      <c r="I7" s="53">
        <v>0</v>
      </c>
    </row>
    <row r="8" ht="26.1" customHeight="1" spans="1:9">
      <c r="A8" s="34" t="s">
        <v>99</v>
      </c>
      <c r="B8" s="34"/>
      <c r="C8" s="52">
        <f>D8+G8</f>
        <v>1404.72</v>
      </c>
      <c r="D8" s="52">
        <f>E8+F8</f>
        <v>1404.72</v>
      </c>
      <c r="E8" s="41">
        <v>972.13</v>
      </c>
      <c r="F8" s="53">
        <v>432.59</v>
      </c>
      <c r="G8" s="53">
        <v>0</v>
      </c>
      <c r="H8" s="53">
        <v>0</v>
      </c>
      <c r="I8" s="53">
        <v>0</v>
      </c>
    </row>
    <row r="9" ht="23.25" customHeight="1" spans="1:9">
      <c r="A9" s="19" t="s">
        <v>91</v>
      </c>
      <c r="B9" s="19" t="s">
        <v>100</v>
      </c>
      <c r="C9" s="48">
        <f>D9+G9</f>
        <v>1404.72</v>
      </c>
      <c r="D9" s="48">
        <f>E9+F9</f>
        <v>1404.72</v>
      </c>
      <c r="E9" s="40">
        <v>972.13</v>
      </c>
      <c r="F9" s="38">
        <v>432.59</v>
      </c>
      <c r="G9" s="38">
        <v>0</v>
      </c>
      <c r="H9" s="38">
        <v>0</v>
      </c>
      <c r="I9" s="38">
        <v>0</v>
      </c>
    </row>
  </sheetData>
  <mergeCells count="9">
    <mergeCell ref="A2:I2"/>
    <mergeCell ref="A3:I3"/>
    <mergeCell ref="A4:I4"/>
    <mergeCell ref="A5:B5"/>
    <mergeCell ref="D5:F5"/>
    <mergeCell ref="G5:I5"/>
    <mergeCell ref="A7:B7"/>
    <mergeCell ref="A8:B8"/>
    <mergeCell ref="C5:C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topLeftCell="A2" workbookViewId="0">
      <selection activeCell="E35" sqref="E35"/>
    </sheetView>
  </sheetViews>
  <sheetFormatPr defaultColWidth="10" defaultRowHeight="13.5" outlineLevelCol="3"/>
  <cols>
    <col min="1" max="1" width="23.25" customWidth="1"/>
    <col min="2" max="2" width="19" customWidth="1"/>
    <col min="3" max="3" width="33" customWidth="1"/>
    <col min="4" max="4" width="18.75" customWidth="1"/>
  </cols>
  <sheetData>
    <row r="1" ht="17.25" hidden="1" customHeight="1" spans="1:4">
      <c r="A1" s="1"/>
      <c r="B1" s="1"/>
      <c r="C1" s="1"/>
      <c r="D1" s="1"/>
    </row>
    <row r="2" ht="60.4" customHeight="1" spans="1:4">
      <c r="A2" s="2" t="s">
        <v>12</v>
      </c>
      <c r="B2" s="2"/>
      <c r="C2" s="2"/>
      <c r="D2" s="2"/>
    </row>
    <row r="3" ht="22.9" customHeight="1" spans="1:4">
      <c r="A3" s="3" t="s">
        <v>20</v>
      </c>
      <c r="B3" s="3"/>
      <c r="C3" s="3"/>
      <c r="D3" s="3"/>
    </row>
    <row r="4" ht="16.35" customHeight="1" spans="1:4">
      <c r="A4" s="5" t="s">
        <v>21</v>
      </c>
      <c r="B4" s="5"/>
      <c r="C4" s="5"/>
      <c r="D4" s="5"/>
    </row>
    <row r="5" ht="19.5" customHeight="1" spans="1:4">
      <c r="A5" s="42" t="s">
        <v>22</v>
      </c>
      <c r="B5" s="42"/>
      <c r="C5" s="42" t="s">
        <v>23</v>
      </c>
      <c r="D5" s="42"/>
    </row>
    <row r="6" ht="19.5" customHeight="1" spans="1:4">
      <c r="A6" s="42" t="s">
        <v>101</v>
      </c>
      <c r="B6" s="42" t="s">
        <v>25</v>
      </c>
      <c r="C6" s="42" t="s">
        <v>101</v>
      </c>
      <c r="D6" s="42" t="s">
        <v>25</v>
      </c>
    </row>
    <row r="7" ht="19.5" customHeight="1" spans="1:4">
      <c r="A7" s="47" t="s">
        <v>102</v>
      </c>
      <c r="B7" s="48">
        <v>1404.72</v>
      </c>
      <c r="C7" s="47" t="s">
        <v>103</v>
      </c>
      <c r="D7" s="48">
        <v>1404.72</v>
      </c>
    </row>
    <row r="8" ht="19.5" customHeight="1" spans="1:4">
      <c r="A8" s="47" t="s">
        <v>104</v>
      </c>
      <c r="B8" s="48">
        <v>1404.72</v>
      </c>
      <c r="C8" s="47" t="s">
        <v>27</v>
      </c>
      <c r="D8" s="49">
        <v>0</v>
      </c>
    </row>
    <row r="9" ht="19.5" customHeight="1" spans="1:4">
      <c r="A9" s="47" t="s">
        <v>105</v>
      </c>
      <c r="B9" s="49">
        <v>0</v>
      </c>
      <c r="C9" s="47" t="s">
        <v>29</v>
      </c>
      <c r="D9" s="49">
        <v>0</v>
      </c>
    </row>
    <row r="10" ht="19.5" customHeight="1" spans="1:4">
      <c r="A10" s="47" t="s">
        <v>106</v>
      </c>
      <c r="B10" s="49">
        <v>0</v>
      </c>
      <c r="C10" s="47" t="s">
        <v>31</v>
      </c>
      <c r="D10" s="49">
        <v>0</v>
      </c>
    </row>
    <row r="11" ht="19.5" customHeight="1" spans="1:4">
      <c r="A11" s="47" t="s">
        <v>107</v>
      </c>
      <c r="B11" s="50">
        <v>0</v>
      </c>
      <c r="C11" s="47" t="s">
        <v>33</v>
      </c>
      <c r="D11" s="49">
        <v>0</v>
      </c>
    </row>
    <row r="12" ht="19.5" customHeight="1" spans="1:4">
      <c r="A12" s="47" t="s">
        <v>104</v>
      </c>
      <c r="B12" s="49">
        <v>0</v>
      </c>
      <c r="C12" s="47" t="s">
        <v>35</v>
      </c>
      <c r="D12" s="49">
        <v>0</v>
      </c>
    </row>
    <row r="13" ht="19.5" customHeight="1" spans="1:4">
      <c r="A13" s="47" t="s">
        <v>105</v>
      </c>
      <c r="B13" s="49">
        <v>0</v>
      </c>
      <c r="C13" s="47" t="s">
        <v>37</v>
      </c>
      <c r="D13" s="49">
        <v>0</v>
      </c>
    </row>
    <row r="14" ht="19.5" customHeight="1" spans="1:4">
      <c r="A14" s="47" t="s">
        <v>106</v>
      </c>
      <c r="B14" s="49">
        <v>0</v>
      </c>
      <c r="C14" s="47" t="s">
        <v>39</v>
      </c>
      <c r="D14" s="49">
        <v>0</v>
      </c>
    </row>
    <row r="15" ht="19.5" customHeight="1" spans="1:4">
      <c r="A15" s="47"/>
      <c r="B15" s="51"/>
      <c r="C15" s="47" t="s">
        <v>40</v>
      </c>
      <c r="D15" s="49">
        <v>107.84</v>
      </c>
    </row>
    <row r="16" ht="19.5" customHeight="1" spans="1:4">
      <c r="A16" s="47"/>
      <c r="B16" s="51"/>
      <c r="C16" s="47" t="s">
        <v>41</v>
      </c>
      <c r="D16" s="49">
        <v>0</v>
      </c>
    </row>
    <row r="17" ht="19.5" customHeight="1" spans="1:4">
      <c r="A17" s="47"/>
      <c r="B17" s="51"/>
      <c r="C17" s="47" t="s">
        <v>42</v>
      </c>
      <c r="D17" s="49">
        <v>45.9</v>
      </c>
    </row>
    <row r="18" ht="19.5" customHeight="1" spans="1:4">
      <c r="A18" s="47"/>
      <c r="B18" s="51"/>
      <c r="C18" s="47" t="s">
        <v>43</v>
      </c>
      <c r="D18" s="49">
        <v>0</v>
      </c>
    </row>
    <row r="19" ht="19.5" customHeight="1" spans="1:4">
      <c r="A19" s="47"/>
      <c r="B19" s="51"/>
      <c r="C19" s="47" t="s">
        <v>44</v>
      </c>
      <c r="D19" s="49">
        <v>1170.1</v>
      </c>
    </row>
    <row r="20" ht="19.5" customHeight="1" spans="1:4">
      <c r="A20" s="47"/>
      <c r="B20" s="47"/>
      <c r="C20" s="47" t="s">
        <v>45</v>
      </c>
      <c r="D20" s="49">
        <v>0</v>
      </c>
    </row>
    <row r="21" ht="19.5" customHeight="1" spans="1:4">
      <c r="A21" s="47"/>
      <c r="B21" s="47"/>
      <c r="C21" s="47" t="s">
        <v>46</v>
      </c>
      <c r="D21" s="49">
        <v>0</v>
      </c>
    </row>
    <row r="22" ht="19.5" customHeight="1" spans="1:4">
      <c r="A22" s="47"/>
      <c r="B22" s="47"/>
      <c r="C22" s="47" t="s">
        <v>47</v>
      </c>
      <c r="D22" s="49">
        <v>0</v>
      </c>
    </row>
    <row r="23" ht="19.5" customHeight="1" spans="1:4">
      <c r="A23" s="47"/>
      <c r="B23" s="47"/>
      <c r="C23" s="47" t="s">
        <v>48</v>
      </c>
      <c r="D23" s="49">
        <v>0</v>
      </c>
    </row>
    <row r="24" ht="19.5" customHeight="1" spans="1:4">
      <c r="A24" s="47"/>
      <c r="B24" s="47"/>
      <c r="C24" s="47" t="s">
        <v>49</v>
      </c>
      <c r="D24" s="49">
        <v>0</v>
      </c>
    </row>
    <row r="25" ht="19.5" customHeight="1" spans="1:4">
      <c r="A25" s="47"/>
      <c r="B25" s="47"/>
      <c r="C25" s="47" t="s">
        <v>50</v>
      </c>
      <c r="D25" s="49">
        <v>0</v>
      </c>
    </row>
    <row r="26" ht="19.5" customHeight="1" spans="1:4">
      <c r="A26" s="47"/>
      <c r="B26" s="47"/>
      <c r="C26" s="47" t="s">
        <v>51</v>
      </c>
      <c r="D26" s="49">
        <v>0</v>
      </c>
    </row>
    <row r="27" ht="19.5" customHeight="1" spans="1:4">
      <c r="A27" s="47"/>
      <c r="B27" s="47"/>
      <c r="C27" s="47" t="s">
        <v>52</v>
      </c>
      <c r="D27" s="48">
        <v>80.88</v>
      </c>
    </row>
    <row r="28" ht="19.5" customHeight="1" spans="1:4">
      <c r="A28" s="47"/>
      <c r="B28" s="47"/>
      <c r="C28" s="47" t="s">
        <v>53</v>
      </c>
      <c r="D28" s="49">
        <v>0</v>
      </c>
    </row>
    <row r="29" ht="19.5" customHeight="1" spans="1:4">
      <c r="A29" s="47"/>
      <c r="B29" s="47"/>
      <c r="C29" s="47" t="s">
        <v>54</v>
      </c>
      <c r="D29" s="49">
        <v>0</v>
      </c>
    </row>
    <row r="30" ht="19.5" customHeight="1" spans="1:4">
      <c r="A30" s="47"/>
      <c r="B30" s="47"/>
      <c r="C30" s="47" t="s">
        <v>55</v>
      </c>
      <c r="D30" s="49">
        <v>0</v>
      </c>
    </row>
    <row r="31" ht="19.5" customHeight="1" spans="1:4">
      <c r="A31" s="47"/>
      <c r="B31" s="47"/>
      <c r="C31" s="47" t="s">
        <v>56</v>
      </c>
      <c r="D31" s="49">
        <v>0</v>
      </c>
    </row>
    <row r="32" ht="19.5" customHeight="1" spans="1:4">
      <c r="A32" s="47"/>
      <c r="B32" s="47"/>
      <c r="C32" s="47" t="s">
        <v>57</v>
      </c>
      <c r="D32" s="49">
        <v>0</v>
      </c>
    </row>
    <row r="33" ht="19.5" customHeight="1" spans="1:4">
      <c r="A33" s="47"/>
      <c r="B33" s="47"/>
      <c r="C33" s="47" t="s">
        <v>58</v>
      </c>
      <c r="D33" s="49">
        <v>0</v>
      </c>
    </row>
    <row r="34" ht="19.5" customHeight="1" spans="1:4">
      <c r="A34" s="47"/>
      <c r="B34" s="47"/>
      <c r="C34" s="47" t="s">
        <v>59</v>
      </c>
      <c r="D34" s="49">
        <v>0</v>
      </c>
    </row>
    <row r="35" ht="19.5" customHeight="1" spans="1:4">
      <c r="A35" s="47"/>
      <c r="B35" s="47"/>
      <c r="C35" s="47" t="s">
        <v>60</v>
      </c>
      <c r="D35" s="49">
        <v>0</v>
      </c>
    </row>
    <row r="36" ht="19.5" customHeight="1" spans="1:4">
      <c r="A36" s="47"/>
      <c r="B36" s="47"/>
      <c r="C36" s="47" t="s">
        <v>61</v>
      </c>
      <c r="D36" s="49">
        <v>0</v>
      </c>
    </row>
    <row r="37" ht="19.5" customHeight="1" spans="1:4">
      <c r="A37" s="47"/>
      <c r="B37" s="47"/>
      <c r="C37" s="47" t="s">
        <v>62</v>
      </c>
      <c r="D37" s="49">
        <v>0</v>
      </c>
    </row>
    <row r="38" ht="19.5" customHeight="1" spans="1:4">
      <c r="A38" s="47"/>
      <c r="B38" s="47"/>
      <c r="C38" s="47" t="s">
        <v>108</v>
      </c>
      <c r="D38" s="49">
        <v>0</v>
      </c>
    </row>
    <row r="39" ht="19.5" hidden="1" customHeight="1" spans="1:4">
      <c r="A39" s="47"/>
      <c r="B39" s="47"/>
      <c r="C39" s="47"/>
      <c r="D39" s="47"/>
    </row>
    <row r="40" ht="19.5" customHeight="1" spans="1:4">
      <c r="A40" s="6" t="s">
        <v>71</v>
      </c>
      <c r="B40" s="48">
        <v>1404.72</v>
      </c>
      <c r="C40" s="6" t="s">
        <v>72</v>
      </c>
      <c r="D40" s="48">
        <f>SUM(D8:D39)</f>
        <v>1404.72</v>
      </c>
    </row>
  </sheetData>
  <mergeCells count="5">
    <mergeCell ref="A2:D2"/>
    <mergeCell ref="A3:D3"/>
    <mergeCell ref="A4:D4"/>
    <mergeCell ref="A5:B5"/>
    <mergeCell ref="C5:D5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topLeftCell="A2" workbookViewId="0">
      <selection activeCell="H20" sqref="H20"/>
    </sheetView>
  </sheetViews>
  <sheetFormatPr defaultColWidth="10" defaultRowHeight="13.5" outlineLevelCol="6"/>
  <cols>
    <col min="1" max="1" width="12.25" customWidth="1"/>
    <col min="2" max="2" width="18.5" customWidth="1"/>
    <col min="3" max="5" width="12.625" customWidth="1"/>
    <col min="6" max="6" width="11.625" customWidth="1"/>
    <col min="7" max="7" width="15.25" customWidth="1"/>
  </cols>
  <sheetData>
    <row r="1" ht="20.65" customHeight="1" spans="1:7">
      <c r="A1" s="1"/>
      <c r="B1" s="1"/>
      <c r="C1" s="1"/>
      <c r="D1" s="1"/>
      <c r="E1" s="1"/>
      <c r="F1" s="1"/>
      <c r="G1" s="1"/>
    </row>
    <row r="2" ht="48.4" customHeight="1" spans="1:7">
      <c r="A2" s="2" t="s">
        <v>13</v>
      </c>
      <c r="B2" s="2"/>
      <c r="C2" s="2"/>
      <c r="D2" s="2"/>
      <c r="E2" s="2"/>
      <c r="F2" s="2"/>
      <c r="G2" s="2"/>
    </row>
    <row r="3" ht="29.25" customHeight="1" spans="1:7">
      <c r="A3" s="4" t="s">
        <v>20</v>
      </c>
      <c r="B3" s="4"/>
      <c r="C3" s="4"/>
      <c r="D3" s="4"/>
      <c r="E3" s="4"/>
      <c r="F3" s="4"/>
      <c r="G3" s="4"/>
    </row>
    <row r="4" ht="16.35" customHeight="1" spans="1:7">
      <c r="A4" s="23" t="s">
        <v>21</v>
      </c>
      <c r="B4" s="23"/>
      <c r="C4" s="23"/>
      <c r="D4" s="23"/>
      <c r="E4" s="23"/>
      <c r="F4" s="23"/>
      <c r="G4" s="23"/>
    </row>
    <row r="5" ht="27.6" customHeight="1" spans="1:7">
      <c r="A5" s="42" t="s">
        <v>109</v>
      </c>
      <c r="B5" s="42" t="s">
        <v>110</v>
      </c>
      <c r="C5" s="42" t="s">
        <v>78</v>
      </c>
      <c r="D5" s="42" t="s">
        <v>92</v>
      </c>
      <c r="E5" s="42"/>
      <c r="F5" s="42"/>
      <c r="G5" s="42" t="s">
        <v>93</v>
      </c>
    </row>
    <row r="6" ht="31.15" customHeight="1" spans="1:7">
      <c r="A6" s="16"/>
      <c r="B6" s="16"/>
      <c r="C6" s="16"/>
      <c r="D6" s="37" t="s">
        <v>87</v>
      </c>
      <c r="E6" s="37" t="s">
        <v>111</v>
      </c>
      <c r="F6" s="37" t="s">
        <v>95</v>
      </c>
      <c r="G6" s="42"/>
    </row>
    <row r="7" ht="26.45" customHeight="1" spans="1:7">
      <c r="A7" s="31" t="s">
        <v>112</v>
      </c>
      <c r="B7" s="31" t="s">
        <v>113</v>
      </c>
      <c r="C7" s="32">
        <f t="shared" ref="C7:C21" si="0">D7+G7</f>
        <v>107.84</v>
      </c>
      <c r="D7" s="32">
        <f t="shared" ref="D7:D21" si="1">E7+F7</f>
        <v>107.84</v>
      </c>
      <c r="E7" s="32">
        <f>E8</f>
        <v>107.84</v>
      </c>
      <c r="F7" s="32">
        <f>F8</f>
        <v>0</v>
      </c>
      <c r="G7" s="32">
        <v>0</v>
      </c>
    </row>
    <row r="8" ht="26.45" customHeight="1" spans="1:7">
      <c r="A8" s="31" t="s">
        <v>114</v>
      </c>
      <c r="B8" s="31" t="s">
        <v>115</v>
      </c>
      <c r="C8" s="32">
        <f t="shared" si="0"/>
        <v>107.84</v>
      </c>
      <c r="D8" s="32">
        <f t="shared" si="1"/>
        <v>107.84</v>
      </c>
      <c r="E8" s="32">
        <f>E9</f>
        <v>107.84</v>
      </c>
      <c r="F8" s="32">
        <f>F9</f>
        <v>0</v>
      </c>
      <c r="G8" s="32">
        <v>0</v>
      </c>
    </row>
    <row r="9" ht="26.45" customHeight="1" spans="1:7">
      <c r="A9" s="19" t="s">
        <v>116</v>
      </c>
      <c r="B9" s="19" t="s">
        <v>117</v>
      </c>
      <c r="C9" s="32">
        <f t="shared" si="0"/>
        <v>107.84</v>
      </c>
      <c r="D9" s="32">
        <f t="shared" si="1"/>
        <v>107.84</v>
      </c>
      <c r="E9" s="38">
        <v>107.84</v>
      </c>
      <c r="F9" s="38">
        <v>0</v>
      </c>
      <c r="G9" s="38">
        <v>0</v>
      </c>
    </row>
    <row r="10" ht="26.45" customHeight="1" spans="1:7">
      <c r="A10" s="31" t="s">
        <v>118</v>
      </c>
      <c r="B10" s="31" t="s">
        <v>119</v>
      </c>
      <c r="C10" s="32">
        <f t="shared" si="0"/>
        <v>45.9</v>
      </c>
      <c r="D10" s="32">
        <f t="shared" si="1"/>
        <v>45.9</v>
      </c>
      <c r="E10" s="32">
        <f>E11</f>
        <v>45.9</v>
      </c>
      <c r="F10" s="32">
        <v>0</v>
      </c>
      <c r="G10" s="32">
        <v>0</v>
      </c>
    </row>
    <row r="11" ht="26.45" customHeight="1" spans="1:7">
      <c r="A11" s="31" t="s">
        <v>120</v>
      </c>
      <c r="B11" s="31" t="s">
        <v>121</v>
      </c>
      <c r="C11" s="32">
        <f t="shared" si="0"/>
        <v>45.9</v>
      </c>
      <c r="D11" s="32">
        <f t="shared" si="1"/>
        <v>45.9</v>
      </c>
      <c r="E11" s="32">
        <f>E12</f>
        <v>45.9</v>
      </c>
      <c r="F11" s="32">
        <v>0</v>
      </c>
      <c r="G11" s="32">
        <v>0</v>
      </c>
    </row>
    <row r="12" ht="26.45" customHeight="1" spans="1:7">
      <c r="A12" s="19" t="s">
        <v>122</v>
      </c>
      <c r="B12" s="19" t="s">
        <v>123</v>
      </c>
      <c r="C12" s="32">
        <f t="shared" si="0"/>
        <v>45.9</v>
      </c>
      <c r="D12" s="32">
        <f t="shared" si="1"/>
        <v>45.9</v>
      </c>
      <c r="E12" s="32">
        <v>45.9</v>
      </c>
      <c r="F12" s="38">
        <v>0</v>
      </c>
      <c r="G12" s="32">
        <v>0</v>
      </c>
    </row>
    <row r="13" ht="26.45" customHeight="1" spans="1:7">
      <c r="A13" s="19">
        <v>212</v>
      </c>
      <c r="B13" s="19" t="s">
        <v>124</v>
      </c>
      <c r="C13" s="32">
        <f t="shared" si="0"/>
        <v>1170.1</v>
      </c>
      <c r="D13" s="32">
        <f t="shared" si="1"/>
        <v>1170.1</v>
      </c>
      <c r="E13" s="32">
        <f>E14</f>
        <v>737.51</v>
      </c>
      <c r="F13" s="32">
        <f>F14</f>
        <v>432.59</v>
      </c>
      <c r="G13" s="32">
        <v>0</v>
      </c>
    </row>
    <row r="14" ht="26.45" customHeight="1" spans="1:7">
      <c r="A14" s="43" t="s">
        <v>125</v>
      </c>
      <c r="B14" s="19" t="s">
        <v>126</v>
      </c>
      <c r="C14" s="32">
        <f t="shared" si="0"/>
        <v>1170.1</v>
      </c>
      <c r="D14" s="32">
        <f t="shared" si="1"/>
        <v>1170.1</v>
      </c>
      <c r="E14" s="32">
        <f>E15+E16</f>
        <v>737.51</v>
      </c>
      <c r="F14" s="32">
        <f>F15+F16</f>
        <v>432.59</v>
      </c>
      <c r="G14" s="32">
        <v>0</v>
      </c>
    </row>
    <row r="15" ht="26.45" customHeight="1" spans="1:7">
      <c r="A15" s="44" t="s">
        <v>127</v>
      </c>
      <c r="B15" s="19" t="s">
        <v>128</v>
      </c>
      <c r="C15" s="32">
        <f t="shared" si="0"/>
        <v>814.01</v>
      </c>
      <c r="D15" s="32">
        <f t="shared" si="1"/>
        <v>814.01</v>
      </c>
      <c r="E15" s="32">
        <v>737.51</v>
      </c>
      <c r="F15" s="38">
        <v>76.5</v>
      </c>
      <c r="G15" s="32">
        <v>0</v>
      </c>
    </row>
    <row r="16" ht="26.45" customHeight="1" spans="1:7">
      <c r="A16" s="44" t="s">
        <v>129</v>
      </c>
      <c r="B16" s="19" t="s">
        <v>130</v>
      </c>
      <c r="C16" s="32">
        <f t="shared" si="0"/>
        <v>356.09</v>
      </c>
      <c r="D16" s="32">
        <f t="shared" si="1"/>
        <v>356.09</v>
      </c>
      <c r="E16" s="32">
        <v>0</v>
      </c>
      <c r="F16" s="38">
        <v>356.09</v>
      </c>
      <c r="G16" s="32">
        <v>0</v>
      </c>
    </row>
    <row r="17" ht="26.45" customHeight="1" spans="1:7">
      <c r="A17" s="31" t="s">
        <v>131</v>
      </c>
      <c r="B17" s="31" t="s">
        <v>132</v>
      </c>
      <c r="C17" s="32">
        <f t="shared" si="0"/>
        <v>80.88</v>
      </c>
      <c r="D17" s="32">
        <f t="shared" si="1"/>
        <v>80.88</v>
      </c>
      <c r="E17" s="39">
        <f>E18</f>
        <v>80.88</v>
      </c>
      <c r="F17" s="32">
        <v>0</v>
      </c>
      <c r="G17" s="32">
        <v>0</v>
      </c>
    </row>
    <row r="18" ht="26.45" customHeight="1" spans="1:7">
      <c r="A18" s="31" t="s">
        <v>133</v>
      </c>
      <c r="B18" s="31" t="s">
        <v>134</v>
      </c>
      <c r="C18" s="32">
        <f t="shared" si="0"/>
        <v>80.88</v>
      </c>
      <c r="D18" s="32">
        <f t="shared" si="1"/>
        <v>80.88</v>
      </c>
      <c r="E18" s="32">
        <f>E19</f>
        <v>80.88</v>
      </c>
      <c r="F18" s="32">
        <v>0</v>
      </c>
      <c r="G18" s="32">
        <v>0</v>
      </c>
    </row>
    <row r="19" ht="26.45" customHeight="1" spans="1:7">
      <c r="A19" s="19" t="s">
        <v>135</v>
      </c>
      <c r="B19" s="19" t="s">
        <v>136</v>
      </c>
      <c r="C19" s="32">
        <f t="shared" si="0"/>
        <v>80.88</v>
      </c>
      <c r="D19" s="32">
        <f t="shared" si="1"/>
        <v>80.88</v>
      </c>
      <c r="E19" s="38">
        <v>80.88</v>
      </c>
      <c r="F19" s="38">
        <v>0</v>
      </c>
      <c r="G19" s="32">
        <v>0</v>
      </c>
    </row>
    <row r="20" ht="26.45" customHeight="1" spans="1:7">
      <c r="A20" s="31" t="s">
        <v>137</v>
      </c>
      <c r="B20" s="31" t="s">
        <v>138</v>
      </c>
      <c r="C20" s="32">
        <f t="shared" si="0"/>
        <v>0</v>
      </c>
      <c r="D20" s="32">
        <f t="shared" si="1"/>
        <v>0</v>
      </c>
      <c r="E20" s="32">
        <v>0</v>
      </c>
      <c r="F20" s="32">
        <v>0</v>
      </c>
      <c r="G20" s="32">
        <v>0</v>
      </c>
    </row>
    <row r="21" ht="26.45" customHeight="1" spans="1:7">
      <c r="A21" s="19" t="s">
        <v>139</v>
      </c>
      <c r="B21" s="19" t="s">
        <v>140</v>
      </c>
      <c r="C21" s="32">
        <f t="shared" si="0"/>
        <v>0</v>
      </c>
      <c r="D21" s="32">
        <f t="shared" si="1"/>
        <v>0</v>
      </c>
      <c r="E21" s="38">
        <v>0</v>
      </c>
      <c r="F21" s="32">
        <v>0</v>
      </c>
      <c r="G21" s="32">
        <v>0</v>
      </c>
    </row>
    <row r="22" ht="35.45" customHeight="1" spans="1:7">
      <c r="A22" s="42" t="s">
        <v>141</v>
      </c>
      <c r="B22" s="42"/>
      <c r="C22" s="45">
        <f>C17+C13+C10+C7</f>
        <v>1404.72</v>
      </c>
      <c r="D22" s="45">
        <f>D17+D13+D10+D7</f>
        <v>1404.72</v>
      </c>
      <c r="E22" s="45">
        <f>E17+E13+E10+E7</f>
        <v>972.13</v>
      </c>
      <c r="F22" s="45">
        <f>F17+F13+F10+F7</f>
        <v>432.59</v>
      </c>
      <c r="G22" s="46">
        <v>0</v>
      </c>
    </row>
  </sheetData>
  <mergeCells count="6">
    <mergeCell ref="A2:G2"/>
    <mergeCell ref="A3:G3"/>
    <mergeCell ref="A4:G4"/>
    <mergeCell ref="D5:F5"/>
    <mergeCell ref="A22:B22"/>
    <mergeCell ref="G5:G6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topLeftCell="A10" workbookViewId="0">
      <selection activeCell="F27" sqref="F27"/>
    </sheetView>
  </sheetViews>
  <sheetFormatPr defaultColWidth="10" defaultRowHeight="13.5" outlineLevelCol="4"/>
  <cols>
    <col min="1" max="1" width="15.375" customWidth="1"/>
    <col min="2" max="2" width="25" customWidth="1"/>
    <col min="3" max="3" width="15.875" customWidth="1"/>
    <col min="4" max="4" width="16.5" customWidth="1"/>
    <col min="5" max="5" width="18" customWidth="1"/>
  </cols>
  <sheetData>
    <row r="1" ht="18.95" customHeight="1" spans="1:5">
      <c r="A1" s="1"/>
      <c r="B1" s="1"/>
      <c r="C1" s="1"/>
      <c r="D1" s="1"/>
      <c r="E1" s="1"/>
    </row>
    <row r="2" ht="40.5" customHeight="1" spans="1:5">
      <c r="A2" s="2" t="s">
        <v>14</v>
      </c>
      <c r="B2" s="2"/>
      <c r="C2" s="2"/>
      <c r="D2" s="2"/>
      <c r="E2" s="2"/>
    </row>
    <row r="3" ht="29.25" customHeight="1" spans="1:5">
      <c r="A3" s="4" t="s">
        <v>20</v>
      </c>
      <c r="B3" s="4"/>
      <c r="C3" s="4"/>
      <c r="D3" s="4"/>
      <c r="E3" s="4"/>
    </row>
    <row r="4" ht="16.35" customHeight="1" spans="1:5">
      <c r="A4" s="23" t="s">
        <v>21</v>
      </c>
      <c r="B4" s="23"/>
      <c r="C4" s="23"/>
      <c r="D4" s="23"/>
      <c r="E4" s="23"/>
    </row>
    <row r="5" ht="38.85" customHeight="1" spans="1:5">
      <c r="A5" s="15" t="s">
        <v>142</v>
      </c>
      <c r="B5" s="15"/>
      <c r="C5" s="15" t="s">
        <v>143</v>
      </c>
      <c r="D5" s="15"/>
      <c r="E5" s="15"/>
    </row>
    <row r="6" ht="22.9" customHeight="1" spans="1:5">
      <c r="A6" s="37" t="s">
        <v>109</v>
      </c>
      <c r="B6" s="37" t="s">
        <v>110</v>
      </c>
      <c r="C6" s="37" t="s">
        <v>78</v>
      </c>
      <c r="D6" s="37" t="s">
        <v>111</v>
      </c>
      <c r="E6" s="37" t="s">
        <v>95</v>
      </c>
    </row>
    <row r="7" ht="26.45" customHeight="1" spans="1:5">
      <c r="A7" s="31" t="s">
        <v>144</v>
      </c>
      <c r="B7" s="31" t="s">
        <v>145</v>
      </c>
      <c r="C7" s="32">
        <f>D7+E7</f>
        <v>967.64</v>
      </c>
      <c r="D7" s="32">
        <f>SUM(D8:D15)</f>
        <v>967.64</v>
      </c>
      <c r="E7" s="32">
        <v>0</v>
      </c>
    </row>
    <row r="8" ht="26.45" customHeight="1" spans="1:5">
      <c r="A8" s="19" t="s">
        <v>146</v>
      </c>
      <c r="B8" s="19" t="s">
        <v>147</v>
      </c>
      <c r="C8" s="32">
        <f t="shared" ref="C8:C15" si="0">D8+E8</f>
        <v>383.78</v>
      </c>
      <c r="D8" s="38">
        <v>383.78</v>
      </c>
      <c r="E8" s="32">
        <v>0</v>
      </c>
    </row>
    <row r="9" ht="26.45" customHeight="1" spans="1:5">
      <c r="A9" s="19" t="s">
        <v>148</v>
      </c>
      <c r="B9" s="19" t="s">
        <v>149</v>
      </c>
      <c r="C9" s="32">
        <f t="shared" si="0"/>
        <v>189.92</v>
      </c>
      <c r="D9" s="38">
        <v>189.92</v>
      </c>
      <c r="E9" s="32">
        <v>0</v>
      </c>
    </row>
    <row r="10" ht="26.45" customHeight="1" spans="1:5">
      <c r="A10" s="19" t="s">
        <v>150</v>
      </c>
      <c r="B10" s="19" t="s">
        <v>151</v>
      </c>
      <c r="C10" s="32">
        <f t="shared" si="0"/>
        <v>145.32</v>
      </c>
      <c r="D10" s="38">
        <v>145.32</v>
      </c>
      <c r="E10" s="32">
        <v>0</v>
      </c>
    </row>
    <row r="11" ht="26.45" customHeight="1" spans="1:5">
      <c r="A11" s="19" t="s">
        <v>152</v>
      </c>
      <c r="B11" s="19" t="s">
        <v>153</v>
      </c>
      <c r="C11" s="32">
        <f t="shared" si="0"/>
        <v>107.84</v>
      </c>
      <c r="D11" s="38">
        <v>107.84</v>
      </c>
      <c r="E11" s="32">
        <v>0</v>
      </c>
    </row>
    <row r="12" ht="26.45" customHeight="1" spans="1:5">
      <c r="A12" s="19" t="s">
        <v>154</v>
      </c>
      <c r="B12" s="19" t="s">
        <v>155</v>
      </c>
      <c r="C12" s="32">
        <f t="shared" si="0"/>
        <v>45.9</v>
      </c>
      <c r="D12" s="38">
        <v>45.9</v>
      </c>
      <c r="E12" s="32">
        <v>0</v>
      </c>
    </row>
    <row r="13" ht="26.45" customHeight="1" spans="1:5">
      <c r="A13" s="19" t="s">
        <v>156</v>
      </c>
      <c r="B13" s="19" t="s">
        <v>157</v>
      </c>
      <c r="C13" s="32">
        <f t="shared" si="0"/>
        <v>13.77</v>
      </c>
      <c r="D13" s="38">
        <v>13.77</v>
      </c>
      <c r="E13" s="32">
        <v>0</v>
      </c>
    </row>
    <row r="14" ht="26.45" customHeight="1" spans="1:5">
      <c r="A14" s="19" t="s">
        <v>158</v>
      </c>
      <c r="B14" s="19" t="s">
        <v>159</v>
      </c>
      <c r="C14" s="32">
        <f t="shared" si="0"/>
        <v>80.88</v>
      </c>
      <c r="D14" s="38">
        <v>80.88</v>
      </c>
      <c r="E14" s="32">
        <v>0</v>
      </c>
    </row>
    <row r="15" ht="26.45" customHeight="1" spans="1:5">
      <c r="A15" s="19" t="s">
        <v>160</v>
      </c>
      <c r="B15" s="19" t="s">
        <v>161</v>
      </c>
      <c r="C15" s="32">
        <f t="shared" si="0"/>
        <v>0.23</v>
      </c>
      <c r="D15" s="38">
        <v>0.23</v>
      </c>
      <c r="E15" s="32">
        <v>0</v>
      </c>
    </row>
    <row r="16" ht="26.45" customHeight="1" spans="1:5">
      <c r="A16" s="31" t="s">
        <v>162</v>
      </c>
      <c r="B16" s="31" t="s">
        <v>163</v>
      </c>
      <c r="C16" s="32">
        <f ca="1" t="shared" ref="C16:C28" si="1">D16+E16</f>
        <v>432.59</v>
      </c>
      <c r="D16" s="32">
        <f ca="1">SUM(D17:D26)</f>
        <v>0</v>
      </c>
      <c r="E16" s="32">
        <f>SUM(E17:E26)</f>
        <v>432.59</v>
      </c>
    </row>
    <row r="17" ht="26.45" customHeight="1" spans="1:5">
      <c r="A17" s="19" t="s">
        <v>164</v>
      </c>
      <c r="B17" s="19" t="s">
        <v>165</v>
      </c>
      <c r="C17" s="32">
        <f ca="1" t="shared" si="1"/>
        <v>24.41</v>
      </c>
      <c r="D17" s="32">
        <f ca="1" t="shared" ref="D17:D26" si="2">SUM(D18:D27)</f>
        <v>0</v>
      </c>
      <c r="E17" s="38">
        <v>24.41</v>
      </c>
    </row>
    <row r="18" ht="26.45" customHeight="1" spans="1:5">
      <c r="A18" s="19" t="s">
        <v>166</v>
      </c>
      <c r="B18" s="19" t="s">
        <v>167</v>
      </c>
      <c r="C18" s="32">
        <f ca="1" t="shared" si="1"/>
        <v>0.3</v>
      </c>
      <c r="D18" s="32">
        <f ca="1" t="shared" si="2"/>
        <v>0</v>
      </c>
      <c r="E18" s="38">
        <v>0.3</v>
      </c>
    </row>
    <row r="19" ht="26.45" customHeight="1" spans="1:5">
      <c r="A19" s="19" t="s">
        <v>168</v>
      </c>
      <c r="B19" s="19" t="s">
        <v>169</v>
      </c>
      <c r="C19" s="32">
        <f ca="1" t="shared" si="1"/>
        <v>4</v>
      </c>
      <c r="D19" s="32">
        <f ca="1" t="shared" si="2"/>
        <v>0</v>
      </c>
      <c r="E19" s="38">
        <v>4</v>
      </c>
    </row>
    <row r="20" ht="26.45" customHeight="1" spans="1:5">
      <c r="A20" s="19" t="s">
        <v>170</v>
      </c>
      <c r="B20" s="19" t="s">
        <v>171</v>
      </c>
      <c r="C20" s="32">
        <f ca="1" t="shared" si="1"/>
        <v>5</v>
      </c>
      <c r="D20" s="32">
        <f ca="1" t="shared" si="2"/>
        <v>0</v>
      </c>
      <c r="E20" s="38">
        <v>5</v>
      </c>
    </row>
    <row r="21" ht="26.45" customHeight="1" spans="1:5">
      <c r="A21" s="19" t="s">
        <v>172</v>
      </c>
      <c r="B21" s="19" t="s">
        <v>173</v>
      </c>
      <c r="C21" s="32">
        <f ca="1" t="shared" si="1"/>
        <v>60</v>
      </c>
      <c r="D21" s="32">
        <f ca="1" t="shared" si="2"/>
        <v>0</v>
      </c>
      <c r="E21" s="38">
        <v>60</v>
      </c>
    </row>
    <row r="22" ht="26.45" customHeight="1" spans="1:5">
      <c r="A22" s="19" t="s">
        <v>174</v>
      </c>
      <c r="B22" s="19" t="s">
        <v>175</v>
      </c>
      <c r="C22" s="32">
        <f ca="1" t="shared" si="1"/>
        <v>0</v>
      </c>
      <c r="D22" s="32">
        <f ca="1" t="shared" si="2"/>
        <v>0</v>
      </c>
      <c r="E22" s="38">
        <v>0</v>
      </c>
    </row>
    <row r="23" ht="26.45" customHeight="1" spans="1:5">
      <c r="A23" s="19" t="s">
        <v>176</v>
      </c>
      <c r="B23" s="19" t="s">
        <v>177</v>
      </c>
      <c r="C23" s="32">
        <f ca="1" t="shared" si="1"/>
        <v>293.48</v>
      </c>
      <c r="D23" s="32">
        <f ca="1" t="shared" si="2"/>
        <v>0</v>
      </c>
      <c r="E23" s="38">
        <v>293.48</v>
      </c>
    </row>
    <row r="24" ht="26.45" customHeight="1" spans="1:5">
      <c r="A24" s="19" t="s">
        <v>178</v>
      </c>
      <c r="B24" s="19" t="s">
        <v>179</v>
      </c>
      <c r="C24" s="32">
        <f ca="1" t="shared" si="1"/>
        <v>40</v>
      </c>
      <c r="D24" s="32">
        <f ca="1" t="shared" si="2"/>
        <v>0</v>
      </c>
      <c r="E24" s="38">
        <v>40</v>
      </c>
    </row>
    <row r="25" ht="26.45" customHeight="1" spans="1:5">
      <c r="A25" s="19" t="s">
        <v>180</v>
      </c>
      <c r="B25" s="19" t="s">
        <v>181</v>
      </c>
      <c r="C25" s="32">
        <f ca="1" t="shared" si="1"/>
        <v>0.4</v>
      </c>
      <c r="D25" s="32">
        <f ca="1" t="shared" si="2"/>
        <v>0</v>
      </c>
      <c r="E25" s="38">
        <v>0.4</v>
      </c>
    </row>
    <row r="26" ht="26.45" customHeight="1" spans="1:5">
      <c r="A26" s="19" t="s">
        <v>182</v>
      </c>
      <c r="B26" s="19" t="s">
        <v>183</v>
      </c>
      <c r="C26" s="32">
        <f ca="1" t="shared" si="1"/>
        <v>5</v>
      </c>
      <c r="D26" s="32">
        <f ca="1" t="shared" si="2"/>
        <v>0</v>
      </c>
      <c r="E26" s="38">
        <v>5</v>
      </c>
    </row>
    <row r="27" ht="26.45" customHeight="1" spans="1:5">
      <c r="A27" s="31" t="s">
        <v>184</v>
      </c>
      <c r="B27" s="31" t="s">
        <v>185</v>
      </c>
      <c r="C27" s="32">
        <f t="shared" si="1"/>
        <v>4.49</v>
      </c>
      <c r="D27" s="39">
        <f>D28</f>
        <v>4.49</v>
      </c>
      <c r="E27" s="32">
        <v>0</v>
      </c>
    </row>
    <row r="28" ht="26.45" customHeight="1" spans="1:5">
      <c r="A28" s="19" t="s">
        <v>186</v>
      </c>
      <c r="B28" s="19" t="s">
        <v>187</v>
      </c>
      <c r="C28" s="32">
        <f t="shared" si="1"/>
        <v>4.49</v>
      </c>
      <c r="D28" s="40">
        <v>4.49</v>
      </c>
      <c r="E28" s="38">
        <v>0</v>
      </c>
    </row>
    <row r="29" ht="22.9" customHeight="1" spans="1:5">
      <c r="A29" s="15" t="s">
        <v>188</v>
      </c>
      <c r="B29" s="15"/>
      <c r="C29" s="41">
        <f ca="1">C7+C16+C27</f>
        <v>1404.72</v>
      </c>
      <c r="D29" s="41">
        <f ca="1">D7+D16+D27</f>
        <v>972.13</v>
      </c>
      <c r="E29" s="41">
        <f>E7+E16+E27</f>
        <v>432.59</v>
      </c>
    </row>
  </sheetData>
  <mergeCells count="6">
    <mergeCell ref="A2:E2"/>
    <mergeCell ref="A3:E3"/>
    <mergeCell ref="A4:E4"/>
    <mergeCell ref="A5:B5"/>
    <mergeCell ref="C5:E5"/>
    <mergeCell ref="A29:B29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B13" sqref="B13"/>
    </sheetView>
  </sheetViews>
  <sheetFormatPr defaultColWidth="10" defaultRowHeight="13.5" outlineLevelCol="7"/>
  <cols>
    <col min="1" max="1" width="12.375" customWidth="1"/>
    <col min="2" max="2" width="30.25" customWidth="1"/>
    <col min="3" max="4" width="15.375" customWidth="1"/>
    <col min="5" max="5" width="13.5" customWidth="1"/>
    <col min="6" max="6" width="16.25" customWidth="1"/>
    <col min="7" max="7" width="15.5" customWidth="1"/>
    <col min="8" max="8" width="13.5" customWidth="1"/>
  </cols>
  <sheetData>
    <row r="1" ht="19.9" customHeight="1" spans="1:8">
      <c r="A1" s="1"/>
      <c r="C1" s="1"/>
      <c r="D1" s="1"/>
      <c r="E1" s="1"/>
      <c r="F1" s="1"/>
      <c r="G1" s="1"/>
      <c r="H1" s="1"/>
    </row>
    <row r="2" ht="38.85" customHeight="1" spans="1:8">
      <c r="A2" s="2" t="s">
        <v>189</v>
      </c>
      <c r="B2" s="2"/>
      <c r="C2" s="2"/>
      <c r="D2" s="2"/>
      <c r="E2" s="2"/>
      <c r="F2" s="2"/>
      <c r="G2" s="2"/>
      <c r="H2" s="2"/>
    </row>
    <row r="3" ht="24.2" customHeight="1" spans="1:8">
      <c r="A3" s="4" t="s">
        <v>20</v>
      </c>
      <c r="B3" s="4"/>
      <c r="C3" s="4"/>
      <c r="D3" s="4"/>
      <c r="E3" s="4"/>
      <c r="F3" s="4"/>
      <c r="G3" s="4"/>
      <c r="H3" s="4"/>
    </row>
    <row r="4" ht="15.6" customHeight="1" spans="1:8">
      <c r="C4" s="23" t="s">
        <v>21</v>
      </c>
      <c r="D4" s="23"/>
      <c r="E4" s="23"/>
      <c r="F4" s="23"/>
      <c r="G4" s="23"/>
      <c r="H4" s="23"/>
    </row>
    <row r="5" ht="31.9" customHeight="1" spans="1:8">
      <c r="A5" s="15" t="s">
        <v>73</v>
      </c>
      <c r="B5" s="15"/>
      <c r="C5" s="15" t="s">
        <v>190</v>
      </c>
      <c r="D5" s="15"/>
      <c r="E5" s="15"/>
      <c r="F5" s="15"/>
      <c r="G5" s="15"/>
      <c r="H5" s="15"/>
    </row>
    <row r="6" ht="30.2" customHeight="1" spans="1:8">
      <c r="A6" s="15" t="s">
        <v>191</v>
      </c>
      <c r="B6" s="15" t="s">
        <v>192</v>
      </c>
      <c r="C6" s="15" t="s">
        <v>193</v>
      </c>
      <c r="D6" s="15" t="s">
        <v>194</v>
      </c>
      <c r="E6" s="15" t="s">
        <v>195</v>
      </c>
      <c r="F6" s="15"/>
      <c r="G6" s="15"/>
      <c r="H6" s="15" t="s">
        <v>196</v>
      </c>
    </row>
    <row r="7" ht="30.2" customHeight="1" spans="1:8">
      <c r="A7" s="15"/>
      <c r="B7" s="15"/>
      <c r="C7" s="15"/>
      <c r="D7" s="15"/>
      <c r="E7" s="15" t="s">
        <v>87</v>
      </c>
      <c r="F7" s="15" t="s">
        <v>197</v>
      </c>
      <c r="G7" s="15" t="s">
        <v>198</v>
      </c>
      <c r="H7" s="15"/>
    </row>
    <row r="8" ht="26.1" customHeight="1" spans="1:8">
      <c r="A8" s="15" t="s">
        <v>90</v>
      </c>
      <c r="B8" s="15"/>
      <c r="C8" s="33">
        <v>0</v>
      </c>
      <c r="D8" s="33">
        <v>0</v>
      </c>
      <c r="E8" s="33">
        <v>0</v>
      </c>
      <c r="F8" s="33">
        <v>0</v>
      </c>
      <c r="G8" s="33">
        <v>0</v>
      </c>
      <c r="H8" s="33">
        <v>0</v>
      </c>
    </row>
    <row r="9" ht="26.1" customHeight="1" spans="1:8">
      <c r="A9" s="34" t="s">
        <v>99</v>
      </c>
      <c r="B9" s="34"/>
      <c r="C9" s="33">
        <v>0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</row>
    <row r="10" ht="26.1" customHeight="1" spans="1:8">
      <c r="A10" s="19" t="s">
        <v>91</v>
      </c>
      <c r="B10" s="19" t="s">
        <v>100</v>
      </c>
      <c r="C10" s="35">
        <v>0</v>
      </c>
      <c r="D10" s="32">
        <v>0</v>
      </c>
      <c r="E10" s="36">
        <v>0</v>
      </c>
      <c r="F10" s="32">
        <v>0</v>
      </c>
      <c r="G10" s="32">
        <v>0</v>
      </c>
      <c r="H10" s="32">
        <v>0</v>
      </c>
    </row>
    <row r="11" ht="29" customHeight="1" spans="1:8">
      <c r="A11" s="14" t="s">
        <v>199</v>
      </c>
      <c r="B11" s="14"/>
      <c r="C11" s="14"/>
      <c r="D11" s="14"/>
      <c r="E11" s="14"/>
      <c r="F11" s="14"/>
      <c r="G11" s="14"/>
      <c r="H11" s="14"/>
    </row>
  </sheetData>
  <mergeCells count="14">
    <mergeCell ref="A2:H2"/>
    <mergeCell ref="A3:H3"/>
    <mergeCell ref="C4:H4"/>
    <mergeCell ref="A5:B5"/>
    <mergeCell ref="C5:H5"/>
    <mergeCell ref="E6:G6"/>
    <mergeCell ref="A8:B8"/>
    <mergeCell ref="A9:B9"/>
    <mergeCell ref="A11:H11"/>
    <mergeCell ref="A6:A7"/>
    <mergeCell ref="B6:B7"/>
    <mergeCell ref="C6:C7"/>
    <mergeCell ref="D6:D7"/>
    <mergeCell ref="H6:H7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目录</vt:lpstr>
      <vt:lpstr>收支总表</vt:lpstr>
      <vt:lpstr>收入总表</vt:lpstr>
      <vt:lpstr>支出总表</vt:lpstr>
      <vt:lpstr>财拨总表</vt:lpstr>
      <vt:lpstr>一般预算支出功能分类</vt:lpstr>
      <vt:lpstr>一般公共预算基本支出经济分类</vt:lpstr>
      <vt:lpstr>三公</vt:lpstr>
      <vt:lpstr>政府性基金</vt:lpstr>
      <vt:lpstr>项目支出</vt:lpstr>
      <vt:lpstr>单位新增资产表</vt:lpstr>
      <vt:lpstr>单位采购表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唐玉</cp:lastModifiedBy>
  <dcterms:created xsi:type="dcterms:W3CDTF">2025-03-17T08:32:00Z</dcterms:created>
  <dcterms:modified xsi:type="dcterms:W3CDTF">2026-02-09T07:41:26Z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E8DBF0A54A594766B7019821F01208D7_13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