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61" firstSheet="1" activeTab="1"/>
  </bookViews>
  <sheets>
    <sheet name="部门收支总体情况表" sheetId="23" r:id="rId1"/>
    <sheet name="部门收入总体情况表" sheetId="22" r:id="rId2"/>
    <sheet name="部门支出总体情况表" sheetId="21" r:id="rId3"/>
    <sheet name="财政拨款收支情况表" sheetId="20" r:id="rId4"/>
    <sheet name="一般公共预算支出表" sheetId="19" r:id="rId5"/>
    <sheet name="一般公共预算基本支出表" sheetId="18" r:id="rId6"/>
    <sheet name="一般公共预算“三公”经费支出表" sheetId="17" r:id="rId7"/>
    <sheet name="政府性基金预算支出表" sheetId="16" r:id="rId8"/>
    <sheet name="项目支出绩效目标表" sheetId="24" r:id="rId9"/>
    <sheet name="整体支出绩效目标表" sheetId="25" r:id="rId10"/>
  </sheets>
  <externalReferences>
    <externalReference r:id="rId11"/>
    <externalReference r:id="rId12"/>
  </externalReferences>
  <definedNames>
    <definedName name="_xlnm._FilterDatabase" localSheetId="8" hidden="1">项目支出绩效目标表!$A$8:$AO$24</definedName>
  </definedNames>
  <calcPr calcId="144525"/>
</workbook>
</file>

<file path=xl/sharedStrings.xml><?xml version="1.0" encoding="utf-8"?>
<sst xmlns="http://schemas.openxmlformats.org/spreadsheetml/2006/main" count="485" uniqueCount="323">
  <si>
    <t>2025年部门收支总体情况表</t>
  </si>
  <si>
    <t>部门公开表1</t>
  </si>
  <si>
    <t>部门：祁阳市大江林场</t>
  </si>
  <si>
    <t>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</si>
  <si>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</si>
  <si>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</si>
  <si>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</si>
  <si>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</si>
  <si>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</si>
  <si>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</si>
  <si>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一、一般公共预算财政拨款收入</t>
  </si>
  <si>
    <t>一、一般公共服务支出</t>
  </si>
  <si>
    <t>一、基本支出</t>
  </si>
  <si>
    <t>二、政府性基金预算财政拨款收入</t>
  </si>
  <si>
    <t>二、外交支出</t>
  </si>
  <si>
    <t xml:space="preserve">      工资福利支出</t>
  </si>
  <si>
    <t>三、国有资本经营预算财政拨款收入</t>
  </si>
  <si>
    <t>三、国防支出</t>
  </si>
  <si>
    <t xml:space="preserve">      商品和服务支出</t>
  </si>
  <si>
    <t>四、上级补助收入</t>
  </si>
  <si>
    <t>四、公共安全支出</t>
  </si>
  <si>
    <t xml:space="preserve">      对个人和家庭的补助</t>
  </si>
  <si>
    <t>五、事业收入</t>
  </si>
  <si>
    <t>五、教育支出</t>
  </si>
  <si>
    <t>二、项目支出</t>
  </si>
  <si>
    <t>六、事业单位经营收入</t>
  </si>
  <si>
    <t>六、科学技术支出</t>
  </si>
  <si>
    <t xml:space="preserve">      按项目管理的商品和服务支出</t>
  </si>
  <si>
    <t>七、附属单位上缴收入</t>
  </si>
  <si>
    <t>七、文化旅游体育与传媒支出</t>
  </si>
  <si>
    <t xml:space="preserve">      按项目管理的对个人和家庭的补助</t>
  </si>
  <si>
    <t>八、其他收入</t>
  </si>
  <si>
    <t>八、社会保障和就业支出</t>
  </si>
  <si>
    <t xml:space="preserve">      债务利息及费用支出</t>
  </si>
  <si>
    <t>九、卫生健康支出</t>
  </si>
  <si>
    <t xml:space="preserve">      资本性支出（基本建设）</t>
  </si>
  <si>
    <t>十、节能环保支出</t>
  </si>
  <si>
    <t xml:space="preserve">      资本性支出</t>
  </si>
  <si>
    <t>十一、城乡社区支出</t>
  </si>
  <si>
    <t xml:space="preserve">      对企业补助（基本建设）</t>
  </si>
  <si>
    <t>十二、农林水支出</t>
  </si>
  <si>
    <t xml:space="preserve">      对企业补助</t>
  </si>
  <si>
    <t>十三、交通运输支出</t>
  </si>
  <si>
    <t xml:space="preserve">      对社会保障基金补助</t>
  </si>
  <si>
    <t>十四、资源勘探工业信息等支出</t>
  </si>
  <si>
    <t xml:space="preserve">      其他支出</t>
  </si>
  <si>
    <t>十五、商业服务业等支出</t>
  </si>
  <si>
    <t>三、上缴上级支出</t>
  </si>
  <si>
    <t>十六、金融支出</t>
  </si>
  <si>
    <t>四、事业单位经营支出</t>
  </si>
  <si>
    <t>十七、援助其他地区支出</t>
  </si>
  <si>
    <t>五、对附属单位补助支出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</si>
  <si>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</si>
  <si>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</si>
  <si>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</si>
  <si>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</si>
  <si>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</si>
  <si>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</si>
  <si>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</si>
  <si>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</si>
  <si>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</si>
  <si>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本年收入合计</t>
  </si>
  <si>
    <t>本年支出合计</t>
  </si>
  <si>
    <t>使用非财政拨款结余</t>
  </si>
  <si>
    <t>结转下年</t>
  </si>
  <si>
    <t>上年结转</t>
  </si>
  <si>
    <t>收入总计</t>
  </si>
  <si>
    <t>支出总计</t>
  </si>
  <si>
    <t>2025年部门收入总体情况表</t>
  </si>
  <si>
    <t>部门公开表2</t>
  </si>
  <si>
    <t>科目</t>
  </si>
  <si>
    <t>合计</t>
  </si>
  <si>
    <t>一般公共预算财政拨款收入</t>
  </si>
  <si>
    <t>政府性基金预算财政拨款收入</t>
  </si>
  <si>
    <t>国有资本经营预算财政拨款收入</t>
  </si>
  <si>
    <t>上级补助收入</t>
  </si>
  <si>
    <t>事业收入</t>
  </si>
  <si>
    <t>事业单位经营收入</t>
  </si>
  <si>
    <t>附属单位上缴收入</t>
  </si>
  <si>
    <t>其他收入</t>
  </si>
  <si>
    <t>科目编码</t>
  </si>
  <si>
    <t>科目名称</t>
  </si>
  <si>
    <t>金额</t>
  </si>
  <si>
    <t>其中：教育收费</t>
  </si>
  <si>
    <t>农林水支出</t>
  </si>
  <si>
    <t>林业和草原</t>
  </si>
  <si>
    <t>行政运行</t>
  </si>
  <si>
    <t>社会保障和就业支出</t>
  </si>
  <si>
    <t>行政事业单位养老支出</t>
  </si>
  <si>
    <t>机关事业单位基本养老保险缴费支出</t>
  </si>
  <si>
    <t>卫生健康支出</t>
  </si>
  <si>
    <t>行政事业单位医疗</t>
  </si>
  <si>
    <t>事业单位医疗</t>
  </si>
  <si>
    <t>住房保障支出</t>
  </si>
  <si>
    <t>住房改革支出</t>
  </si>
  <si>
    <t>住房公积金</t>
  </si>
  <si>
    <t>2025年部门支出总体情况表</t>
  </si>
  <si>
    <t>部门公开表3</t>
  </si>
  <si>
    <t>基本支出</t>
  </si>
  <si>
    <t>项目支出</t>
  </si>
  <si>
    <t>上缴上级支出</t>
  </si>
  <si>
    <t>事业单位经营支出</t>
  </si>
  <si>
    <t>对附属单位补助支出</t>
  </si>
  <si>
    <t>2025年财政拨款收支情况表</t>
  </si>
  <si>
    <t>部门公开表4</t>
  </si>
  <si>
    <t>一般公共预算</t>
  </si>
  <si>
    <t>政府性基金预算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</si>
  <si>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</si>
  <si>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</si>
  <si>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</si>
  <si>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</si>
  <si>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</si>
  <si>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</si>
  <si>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</si>
  <si>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</si>
  <si>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</si>
  <si>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</si>
  <si>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</si>
  <si>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</si>
  <si>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</si>
  <si>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</si>
  <si>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</si>
  <si>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</si>
  <si>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</si>
  <si>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</si>
  <si>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</si>
  <si>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</si>
  <si>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</si>
  <si>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</si>
  <si>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</si>
  <si>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</si>
  <si>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</si>
  <si>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</si>
  <si>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</si>
  <si>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</si>
  <si>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（二十三）其他支出</t>
  </si>
  <si>
    <t>（二十四）债务还本支出</t>
  </si>
  <si>
    <t>（二十五）债务付息支出</t>
  </si>
  <si>
    <t>（二十六）抗疫特别国债安排的支出</t>
  </si>
  <si>
    <t>二、结转下年</t>
  </si>
  <si>
    <t>2025年一般公共预算支出表</t>
  </si>
  <si>
    <t>部门公开表5</t>
  </si>
  <si>
    <t>2024年执行数</t>
  </si>
  <si>
    <t>2025年预算数比2024年执行数</t>
  </si>
  <si>
    <t>小计</t>
  </si>
  <si>
    <t>人员经费</t>
  </si>
  <si>
    <t>公用经费</t>
  </si>
  <si>
    <t>增减额</t>
  </si>
  <si>
    <t>增减%</t>
  </si>
  <si>
    <t>工资福利支出</t>
  </si>
  <si>
    <t>对个人和家庭的补助</t>
  </si>
  <si>
    <t>2025年一般公共预算基本支出表</t>
  </si>
  <si>
    <t>部门公开表6</t>
  </si>
  <si>
    <t>经济分类科目</t>
  </si>
  <si>
    <t>2025年基本支出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</si>
  <si>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</si>
  <si>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</si>
  <si>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</si>
  <si>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</si>
  <si>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</si>
  <si>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</si>
  <si>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</si>
  <si>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</si>
  <si>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</si>
  <si>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</si>
  <si>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</si>
  <si>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</si>
  <si>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</si>
  <si>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</si>
  <si>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</si>
  <si>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</si>
  <si>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</si>
  <si>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</si>
  <si>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</si>
  <si>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</si>
  <si>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</si>
  <si>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</si>
  <si>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</si>
  <si>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</si>
  <si>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</si>
  <si>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</si>
  <si>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</si>
  <si>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</si>
  <si>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</si>
  <si>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</si>
  <si>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</si>
  <si>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</si>
  <si>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</si>
  <si>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</si>
  <si>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</si>
  <si>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</si>
  <si>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</si>
  <si>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</si>
  <si>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</si>
  <si>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</si>
  <si>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</si>
  <si>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</si>
  <si>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</si>
  <si>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</si>
  <si>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</si>
  <si>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</si>
  <si>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资本性支出</t>
  </si>
  <si>
    <t xml:space="preserve">  办公设备购置</t>
  </si>
  <si>
    <t xml:space="preserve">  其他资本性支出</t>
  </si>
  <si>
    <t>2025年一般公共预算“三公”经费支出表</t>
  </si>
  <si>
    <t>部门公开表7</t>
  </si>
  <si>
    <t>单位名称</t>
  </si>
  <si>
    <t>2024年预算数</t>
  </si>
  <si>
    <t>2025年预算数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</si>
  <si>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</si>
  <si>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</si>
  <si>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</si>
  <si>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</si>
  <si>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</si>
  <si>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祁阳市大江林场</t>
  </si>
  <si>
    <t>2025年政府性基金预算支出表</t>
  </si>
  <si>
    <t>部门公开表8</t>
  </si>
  <si>
    <t>2025年政府性基金预算支出</t>
  </si>
  <si>
    <t>说明： 本单位没有政府性基金收入，也没有使用政府性基金安排的支出，本表无数据。</t>
  </si>
  <si>
    <t>2025年项目支出绩效目标表</t>
  </si>
  <si>
    <t>部门公开表9</t>
  </si>
  <si>
    <t>部门名称：祁阳市大江林场</t>
  </si>
  <si>
    <t>单位代码</t>
  </si>
  <si>
    <t>单位（专项）名称</t>
  </si>
  <si>
    <t>支出方向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</si>
  <si>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</si>
  <si>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</si>
  <si>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</si>
  <si>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</si>
  <si>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</si>
  <si>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</si>
  <si>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</si>
  <si>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</si>
  <si>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</si>
  <si>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>度量单位</t>
  </si>
  <si>
    <t>指标值类型</t>
  </si>
  <si>
    <t>备注</t>
  </si>
  <si>
    <t>填本单位代码</t>
  </si>
  <si>
    <t>第1个项目</t>
  </si>
  <si>
    <t>用于哪些方面</t>
  </si>
  <si>
    <t>项目金额</t>
  </si>
  <si>
    <t>按时完成这个项目目标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</si>
  <si>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</si>
  <si>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</si>
  <si>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</si>
  <si>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</si>
  <si>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</si>
  <si>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</si>
  <si>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</si>
  <si>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</si>
  <si>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</si>
  <si>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</si>
  <si>
    <t>满意度大于等于90%的得10分，满意度小于90%且大于等于80%的得8分，满意度小于80%且大于等于60%的得5分，满意度小于60%的不得分。</t>
  </si>
  <si>
    <t>%</t>
  </si>
  <si>
    <t>≥</t>
  </si>
  <si>
    <t>第2个项目</t>
  </si>
  <si>
    <t>第3个项目</t>
  </si>
  <si>
    <t>说明：本单位无预算项目支出，本表无数据。</t>
  </si>
  <si>
    <t>2025年整体支出绩效目标表</t>
  </si>
  <si>
    <t>部门公开表10</t>
  </si>
  <si>
    <t>部门名称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</si>
  <si>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</si>
  <si>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</si>
  <si>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</si>
  <si>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</si>
  <si>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</si>
  <si>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</si>
  <si>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国有资本经营预算拨款</t>
  </si>
  <si>
    <t>纳入专户的非税收入拨款</t>
  </si>
  <si>
    <t>其他资金</t>
  </si>
  <si>
    <t>计量单位</t>
  </si>
  <si>
    <t>指标解释</t>
  </si>
  <si>
    <t>评（扣）分标准</t>
  </si>
  <si>
    <t>部门预算支出金额</t>
  </si>
  <si>
    <t>&lt;</t>
  </si>
  <si>
    <t>万元</t>
  </si>
  <si>
    <t>反映部门预算执行情况</t>
  </si>
  <si>
    <t>以实际支出数为准，偏离目标值40%不得分，偏离30%得5分，偏离20%得10分，偏离10%得15分，未偏离得满分</t>
  </si>
  <si>
    <t>社会成本指标</t>
  </si>
  <si>
    <t>生态环境成本指标</t>
  </si>
  <si>
    <t>1完善林长制工作机制，加大巡逻力度，实行常态化巡逻，制定考核办法，强化责任担当，保护森林资源。2巩固完善森林质量精准提升项目，改善林分生长环境，优化树林种组成，提升林分质量，合理利用森林资源。3加大协调力度，努力完成长冲至大坝通硬化路建设。4严格安全生产，预防森林火灾，力争林区无火灾事故发生，避免发生财产损失。5争取管护用房建设资金，改善护林职工住宿条件。</t>
  </si>
  <si>
    <t>国有实施单位职工参加社会保险人数（人）</t>
  </si>
  <si>
    <t>=</t>
  </si>
  <si>
    <t>反映单位参保人员数量情况</t>
  </si>
  <si>
    <t>每少一个参保扣1分直至扣完</t>
  </si>
  <si>
    <t>常态化巡逻</t>
  </si>
  <si>
    <t>次/日</t>
  </si>
  <si>
    <t>每少1次扣0.5分</t>
  </si>
  <si>
    <t>管护责任落实率</t>
  </si>
  <si>
    <t>工区管护林木落实情况</t>
  </si>
  <si>
    <t>查处一次扣2分</t>
  </si>
  <si>
    <t>森林采伐控制</t>
  </si>
  <si>
    <t>≤</t>
  </si>
  <si>
    <t>反映森林采伐控制情况</t>
  </si>
  <si>
    <t>采伐面积超过总面积的10%不得分</t>
  </si>
  <si>
    <t>天然林和非天然林公益林系统修复当期任务完成率（%）</t>
  </si>
  <si>
    <t>对已破坏林区的修复情况</t>
  </si>
  <si>
    <t>修复面积每少于1%扣1分</t>
  </si>
  <si>
    <t>经济效益指标</t>
  </si>
  <si>
    <t>补植合格率</t>
  </si>
  <si>
    <t>反映补植合格情况</t>
  </si>
  <si>
    <t>补植合格率达85%得满分，低于85%不得分。</t>
  </si>
  <si>
    <t>林权纠纷调处成功率</t>
  </si>
  <si>
    <t>反映林权纠纷处理情况</t>
  </si>
  <si>
    <t>林权纠纷调处不成功不得分</t>
  </si>
  <si>
    <t>负离子下降率</t>
  </si>
  <si>
    <t>反映空气质量</t>
  </si>
  <si>
    <t>负离子数量每下降1%扣2分</t>
  </si>
  <si>
    <t>生态效益指标</t>
  </si>
  <si>
    <t>水土流失率</t>
  </si>
  <si>
    <t>亩</t>
  </si>
  <si>
    <t>反映水土流失情况</t>
  </si>
  <si>
    <t>水土流失面积每超过1亩扣1分</t>
  </si>
  <si>
    <t>可持续影响指标</t>
  </si>
  <si>
    <t>森林永续经营</t>
  </si>
  <si>
    <t>定性</t>
  </si>
  <si>
    <t>保持</t>
  </si>
  <si>
    <t>无</t>
  </si>
  <si>
    <t>反映森林持续经营情况</t>
  </si>
  <si>
    <t>森林经营出现断层不得分</t>
  </si>
  <si>
    <t>服务对象满意度</t>
  </si>
  <si>
    <t>反映职工和群众对本场工作的满意度</t>
  </si>
  <si>
    <t>满意度大于等于90%的得10分，满意度小于90%且大于等于80%的得8分，满意度小于80%且大于等于60%的得5分，满意度小于60%不得分</t>
  </si>
</sst>
</file>

<file path=xl/styles.xml><?xml version="1.0" encoding="utf-8"?>
<styleSheet xmlns="http://schemas.openxmlformats.org/spreadsheetml/2006/main">
  <numFmts count="11">
    <numFmt numFmtId="176" formatCode="0.000_ "/>
    <numFmt numFmtId="177" formatCode="0000"/>
    <numFmt numFmtId="178" formatCode="#,##0.000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#,##0.00;[Red]#,##0.0"/>
    <numFmt numFmtId="180" formatCode="0.00_ "/>
    <numFmt numFmtId="42" formatCode="_ &quot;￥&quot;* #,##0_ ;_ &quot;￥&quot;* \-#,##0_ ;_ &quot;￥&quot;* &quot;-&quot;_ ;_ @_ "/>
    <numFmt numFmtId="181" formatCode="#,##0.000;[Red]#,##0.00"/>
    <numFmt numFmtId="41" formatCode="_ * #,##0_ ;_ * \-#,##0_ ;_ * &quot;-&quot;_ ;_ @_ "/>
    <numFmt numFmtId="182" formatCode="#,##0.00_ "/>
  </numFmts>
  <fonts count="49">
    <font>
      <sz val="11"/>
      <color indexed="8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b/>
      <sz val="10"/>
      <color indexed="8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b/>
      <sz val="9"/>
      <name val="SimSun"/>
      <charset val="134"/>
    </font>
    <font>
      <sz val="11"/>
      <name val="宋体"/>
      <charset val="134"/>
    </font>
    <font>
      <sz val="12"/>
      <color indexed="8"/>
      <name val="思源黑体"/>
      <charset val="134"/>
    </font>
    <font>
      <sz val="11"/>
      <name val="Calibri"/>
      <charset val="134"/>
    </font>
    <font>
      <sz val="12"/>
      <name val="思源黑体"/>
      <charset val="134"/>
    </font>
    <font>
      <sz val="1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1"/>
      <name val="仿宋_GB2312"/>
      <charset val="134"/>
    </font>
    <font>
      <b/>
      <sz val="20"/>
      <color indexed="8"/>
      <name val="等线"/>
      <charset val="134"/>
    </font>
    <font>
      <sz val="10"/>
      <name val="仿宋_GB2312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SimSun"/>
      <charset val="134"/>
    </font>
    <font>
      <sz val="11"/>
      <color rgb="FFFF0000"/>
      <name val="宋体"/>
      <charset val="134"/>
    </font>
    <font>
      <sz val="9"/>
      <name val="SimSun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1" fillId="0" borderId="0">
      <alignment vertical="center"/>
    </xf>
    <xf numFmtId="0" fontId="29" fillId="26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28" fillId="35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3" fillId="29" borderId="38" applyNumberFormat="false" applyAlignment="false" applyProtection="false">
      <alignment vertical="center"/>
    </xf>
    <xf numFmtId="0" fontId="44" fillId="0" borderId="35" applyNumberFormat="false" applyFill="false" applyAlignment="false" applyProtection="false">
      <alignment vertical="center"/>
    </xf>
    <xf numFmtId="0" fontId="45" fillId="30" borderId="39" applyNumberFormat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7" fillId="31" borderId="40" applyNumberFormat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42" fontId="38" fillId="0" borderId="0" applyFont="false" applyFill="false" applyBorder="false" applyAlignment="false" applyProtection="false">
      <alignment vertical="center"/>
    </xf>
    <xf numFmtId="0" fontId="35" fillId="0" borderId="37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6" fillId="31" borderId="39" applyNumberFormat="false" applyAlignment="false" applyProtection="false">
      <alignment vertical="center"/>
    </xf>
    <xf numFmtId="0" fontId="29" fillId="34" borderId="0" applyNumberFormat="false" applyBorder="false" applyAlignment="false" applyProtection="false">
      <alignment vertical="center"/>
    </xf>
    <xf numFmtId="41" fontId="38" fillId="0" borderId="0" applyFont="false" applyFill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38" fillId="21" borderId="36" applyNumberFormat="false" applyFont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44" fontId="38" fillId="0" borderId="0" applyFont="false" applyFill="false" applyBorder="false" applyAlignment="false" applyProtection="false">
      <alignment vertical="center"/>
    </xf>
    <xf numFmtId="43" fontId="38" fillId="0" borderId="0" applyFont="false" applyFill="false" applyBorder="false" applyAlignment="false" applyProtection="false">
      <alignment vertical="center"/>
    </xf>
    <xf numFmtId="0" fontId="36" fillId="0" borderId="35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9" fontId="38" fillId="0" borderId="0" applyFont="false" applyFill="false" applyBorder="false" applyAlignment="false" applyProtection="false">
      <alignment vertical="center"/>
    </xf>
    <xf numFmtId="0" fontId="34" fillId="0" borderId="34" applyNumberFormat="false" applyFill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33" fillId="0" borderId="33" applyNumberFormat="false" applyFill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32" fillId="10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</cellStyleXfs>
  <cellXfs count="246">
    <xf numFmtId="0" fontId="0" fillId="0" borderId="0" xfId="0">
      <alignment vertical="center"/>
    </xf>
    <xf numFmtId="0" fontId="1" fillId="0" borderId="0" xfId="0" applyFont="true" applyFill="true" applyBorder="true" applyAlignment="true" applyProtection="true"/>
    <xf numFmtId="0" fontId="0" fillId="0" borderId="0" xfId="0" applyFont="true" applyFill="true" applyBorder="true" applyAlignment="true">
      <alignment vertical="center"/>
    </xf>
    <xf numFmtId="0" fontId="2" fillId="0" borderId="0" xfId="0" applyFont="true" applyFill="true" applyAlignment="true"/>
    <xf numFmtId="0" fontId="3" fillId="0" borderId="0" xfId="0" applyFont="true" applyFill="true" applyBorder="true" applyAlignment="true" applyProtection="true">
      <alignment vertical="center"/>
    </xf>
    <xf numFmtId="0" fontId="4" fillId="0" borderId="0" xfId="0" applyFont="true" applyFill="true" applyBorder="true" applyAlignment="true" applyProtection="true">
      <alignment horizontal="center"/>
    </xf>
    <xf numFmtId="0" fontId="5" fillId="0" borderId="0" xfId="0" applyFont="true" applyFill="true" applyBorder="true" applyAlignment="true" applyProtection="true">
      <alignment horizontal="left" vertical="center"/>
    </xf>
    <xf numFmtId="0" fontId="5" fillId="0" borderId="0" xfId="0" applyFont="true" applyFill="true" applyBorder="true" applyAlignment="true" applyProtection="true">
      <alignment horizontal="left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/>
    </xf>
    <xf numFmtId="0" fontId="3" fillId="0" borderId="3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/>
    </xf>
    <xf numFmtId="0" fontId="3" fillId="0" borderId="4" xfId="0" applyFont="true" applyFill="true" applyBorder="true" applyAlignment="true" applyProtection="true">
      <alignment horizontal="center" vertical="center"/>
    </xf>
    <xf numFmtId="0" fontId="3" fillId="0" borderId="4" xfId="0" applyFont="true" applyFill="true" applyBorder="true" applyAlignment="true" applyProtection="true">
      <alignment horizontal="center" vertical="center" wrapText="true"/>
    </xf>
    <xf numFmtId="49" fontId="3" fillId="0" borderId="5" xfId="0" applyNumberFormat="true" applyFont="true" applyFill="true" applyBorder="true" applyAlignment="true" applyProtection="true">
      <alignment horizontal="center" vertical="center" wrapText="true"/>
    </xf>
    <xf numFmtId="181" fontId="3" fillId="0" borderId="5" xfId="0" applyNumberFormat="true" applyFont="true" applyFill="true" applyBorder="true" applyAlignment="true" applyProtection="true">
      <alignment horizontal="center" vertical="center"/>
    </xf>
    <xf numFmtId="179" fontId="3" fillId="0" borderId="5" xfId="0" applyNumberFormat="true" applyFont="true" applyFill="true" applyBorder="true" applyAlignment="true" applyProtection="true">
      <alignment horizontal="center" vertical="center"/>
    </xf>
    <xf numFmtId="0" fontId="5" fillId="0" borderId="0" xfId="0" applyFont="true" applyFill="true" applyBorder="true" applyAlignment="true" applyProtection="true"/>
    <xf numFmtId="0" fontId="3" fillId="0" borderId="6" xfId="0" applyFont="true" applyFill="true" applyBorder="true" applyAlignment="true" applyProtection="true">
      <alignment horizontal="center" vertical="center" wrapText="true"/>
    </xf>
    <xf numFmtId="0" fontId="3" fillId="0" borderId="7" xfId="0" applyFont="true" applyFill="true" applyBorder="true" applyAlignment="true" applyProtection="true">
      <alignment horizontal="center" vertical="center" wrapText="true"/>
    </xf>
    <xf numFmtId="0" fontId="3" fillId="0" borderId="8" xfId="0" applyFont="true" applyFill="true" applyBorder="true" applyAlignment="true" applyProtection="true">
      <alignment horizontal="center" vertical="center" wrapText="true"/>
    </xf>
    <xf numFmtId="0" fontId="3" fillId="0" borderId="9" xfId="0" applyFont="true" applyFill="true" applyBorder="true" applyAlignment="true" applyProtection="true">
      <alignment horizontal="center" vertical="center" wrapText="true"/>
    </xf>
    <xf numFmtId="0" fontId="3" fillId="0" borderId="7" xfId="0" applyFont="true" applyFill="true" applyBorder="true" applyAlignment="true" applyProtection="true">
      <alignment horizontal="center" vertical="center"/>
    </xf>
    <xf numFmtId="0" fontId="3" fillId="0" borderId="5" xfId="0" applyFont="true" applyFill="true" applyBorder="true" applyAlignment="true" applyProtection="true">
      <alignment horizontal="center" vertical="center" wrapText="true"/>
    </xf>
    <xf numFmtId="0" fontId="3" fillId="0" borderId="10" xfId="0" applyFont="true" applyFill="true" applyBorder="true" applyAlignment="true" applyProtection="true">
      <alignment horizontal="center" vertical="center" wrapText="true"/>
    </xf>
    <xf numFmtId="0" fontId="3" fillId="0" borderId="11" xfId="0" applyFont="true" applyFill="true" applyBorder="true" applyAlignment="true" applyProtection="true">
      <alignment horizontal="center" vertical="center" wrapText="true"/>
    </xf>
    <xf numFmtId="4" fontId="6" fillId="0" borderId="5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left" vertical="center" wrapText="true"/>
    </xf>
    <xf numFmtId="0" fontId="5" fillId="2" borderId="10" xfId="0" applyFont="true" applyFill="true" applyBorder="true" applyAlignment="true">
      <alignment horizontal="center" vertical="center" wrapText="true"/>
    </xf>
    <xf numFmtId="0" fontId="5" fillId="2" borderId="11" xfId="0" applyFont="true" applyFill="true" applyBorder="true" applyAlignment="true">
      <alignment horizontal="center" vertical="center" wrapText="true"/>
    </xf>
    <xf numFmtId="0" fontId="8" fillId="2" borderId="5" xfId="0" applyFont="true" applyFill="true" applyBorder="true" applyAlignment="true">
      <alignment horizontal="left" vertical="center"/>
    </xf>
    <xf numFmtId="0" fontId="8" fillId="0" borderId="5" xfId="0" applyFont="true" applyFill="true" applyBorder="true" applyAlignment="true">
      <alignment horizontal="left" vertical="center"/>
    </xf>
    <xf numFmtId="0" fontId="8" fillId="0" borderId="5" xfId="0" applyFont="true" applyBorder="true" applyAlignment="true">
      <alignment horizontal="left" vertical="center" wrapText="true"/>
    </xf>
    <xf numFmtId="0" fontId="5" fillId="0" borderId="5" xfId="0" applyFont="true" applyBorder="true" applyAlignment="true">
      <alignment horizontal="left" vertical="center" wrapText="true"/>
    </xf>
    <xf numFmtId="0" fontId="3" fillId="3" borderId="0" xfId="0" applyFont="true" applyFill="true" applyBorder="true" applyAlignment="true" applyProtection="true">
      <alignment horizontal="right" vertical="center"/>
    </xf>
    <xf numFmtId="0" fontId="3" fillId="0" borderId="0" xfId="0" applyFont="true" applyFill="true" applyBorder="true" applyAlignment="true" applyProtection="true">
      <alignment horizontal="right"/>
    </xf>
    <xf numFmtId="0" fontId="5" fillId="0" borderId="0" xfId="0" applyFont="true" applyFill="true" applyBorder="true" applyAlignment="true" applyProtection="true">
      <alignment horizontal="right"/>
    </xf>
    <xf numFmtId="0" fontId="3" fillId="0" borderId="12" xfId="0" applyFont="true" applyFill="true" applyBorder="true" applyAlignment="true" applyProtection="true">
      <alignment horizontal="center" vertical="center" wrapText="true"/>
    </xf>
    <xf numFmtId="0" fontId="3" fillId="0" borderId="13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0" fontId="3" fillId="0" borderId="4" xfId="0" applyFont="true" applyFill="true" applyBorder="true" applyAlignment="true" applyProtection="true">
      <alignment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left" vertical="center" wrapText="true"/>
    </xf>
    <xf numFmtId="0" fontId="9" fillId="0" borderId="0" xfId="0" applyFont="true" applyFill="true" applyBorder="true" applyAlignment="true" applyProtection="true"/>
    <xf numFmtId="0" fontId="10" fillId="0" borderId="0" xfId="0" applyFont="true" applyFill="true" applyBorder="true" applyAlignment="true">
      <alignment horizontal="left" vertical="center"/>
    </xf>
    <xf numFmtId="0" fontId="11" fillId="0" borderId="0" xfId="0" applyNumberFormat="true" applyFont="true" applyFill="true" applyBorder="true" applyAlignment="true"/>
    <xf numFmtId="0" fontId="10" fillId="0" borderId="0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vertical="center"/>
    </xf>
    <xf numFmtId="0" fontId="11" fillId="0" borderId="0" xfId="0" applyNumberFormat="true" applyFont="true" applyFill="true" applyBorder="true" applyAlignment="true"/>
    <xf numFmtId="0" fontId="10" fillId="0" borderId="0" xfId="0" applyNumberFormat="true" applyFont="true" applyFill="true" applyBorder="true" applyAlignment="true">
      <alignment horizontal="left" vertical="center"/>
    </xf>
    <xf numFmtId="0" fontId="0" fillId="0" borderId="0" xfId="1" applyFont="true" applyFill="true" applyBorder="true" applyAlignment="true">
      <alignment vertical="center"/>
    </xf>
    <xf numFmtId="0" fontId="0" fillId="0" borderId="0" xfId="0" applyAlignment="true">
      <alignment horizontal="left" vertical="center"/>
    </xf>
    <xf numFmtId="0" fontId="12" fillId="0" borderId="0" xfId="1" applyFont="true" applyFill="true" applyAlignment="true">
      <alignment horizontal="center" vertical="center"/>
    </xf>
    <xf numFmtId="0" fontId="13" fillId="0" borderId="0" xfId="1" applyFont="true" applyFill="true" applyAlignment="true">
      <alignment vertical="center"/>
    </xf>
    <xf numFmtId="0" fontId="0" fillId="0" borderId="0" xfId="1" applyFont="true" applyFill="true" applyAlignment="true">
      <alignment horizontal="left" vertical="center"/>
    </xf>
    <xf numFmtId="0" fontId="14" fillId="0" borderId="14" xfId="0" applyFont="true" applyFill="true" applyBorder="true" applyAlignment="true">
      <alignment horizontal="center" vertical="center" wrapText="true"/>
    </xf>
    <xf numFmtId="0" fontId="14" fillId="0" borderId="14" xfId="0" applyFont="true" applyFill="true" applyBorder="true" applyAlignment="true">
      <alignment vertical="center" wrapText="true"/>
    </xf>
    <xf numFmtId="4" fontId="14" fillId="0" borderId="14" xfId="0" applyNumberFormat="true" applyFont="true" applyFill="true" applyBorder="true" applyAlignment="true">
      <alignment vertical="center" wrapText="true"/>
    </xf>
    <xf numFmtId="0" fontId="7" fillId="0" borderId="14" xfId="0" applyFont="true" applyFill="true" applyBorder="true" applyAlignment="true">
      <alignment vertical="center" wrapText="true"/>
    </xf>
    <xf numFmtId="4" fontId="7" fillId="0" borderId="14" xfId="0" applyNumberFormat="true" applyFont="true" applyFill="true" applyBorder="true" applyAlignment="true">
      <alignment vertical="center" wrapText="true"/>
    </xf>
    <xf numFmtId="0" fontId="13" fillId="0" borderId="0" xfId="1" applyFont="true" applyFill="true" applyBorder="true" applyAlignment="true">
      <alignment horizontal="center" vertical="center"/>
    </xf>
    <xf numFmtId="0" fontId="14" fillId="0" borderId="15" xfId="0" applyFont="true" applyFill="true" applyBorder="true" applyAlignment="true">
      <alignment horizontal="left" vertical="center" wrapText="true"/>
    </xf>
    <xf numFmtId="0" fontId="14" fillId="0" borderId="16" xfId="0" applyFont="true" applyFill="true" applyBorder="true" applyAlignment="true">
      <alignment horizontal="left" vertical="center" wrapText="true"/>
    </xf>
    <xf numFmtId="0" fontId="7" fillId="0" borderId="17" xfId="0" applyFont="true" applyFill="true" applyBorder="true" applyAlignment="true">
      <alignment vertical="center" wrapText="true"/>
    </xf>
    <xf numFmtId="0" fontId="14" fillId="0" borderId="5" xfId="0" applyFont="true" applyFill="true" applyBorder="true" applyAlignment="true">
      <alignment vertical="center" wrapText="true"/>
    </xf>
    <xf numFmtId="0" fontId="7" fillId="0" borderId="18" xfId="0" applyFont="true" applyFill="true" applyBorder="true" applyAlignment="true">
      <alignment vertical="center" wrapText="true"/>
    </xf>
    <xf numFmtId="0" fontId="15" fillId="0" borderId="14" xfId="0" applyFont="true" applyFill="true" applyBorder="true" applyAlignment="true">
      <alignment vertical="center" wrapText="true"/>
    </xf>
    <xf numFmtId="0" fontId="12" fillId="0" borderId="0" xfId="1" applyFont="true" applyFill="true" applyAlignment="true">
      <alignment horizontal="left" vertical="center"/>
    </xf>
    <xf numFmtId="0" fontId="0" fillId="0" borderId="0" xfId="1" applyFont="true" applyFill="true" applyBorder="true" applyAlignment="true">
      <alignment horizontal="left" vertical="center"/>
    </xf>
    <xf numFmtId="0" fontId="14" fillId="0" borderId="14" xfId="0" applyFont="true" applyFill="true" applyBorder="true" applyAlignment="true">
      <alignment horizontal="left" vertical="center" wrapText="true"/>
    </xf>
    <xf numFmtId="0" fontId="7" fillId="0" borderId="14" xfId="0" applyFont="true" applyFill="true" applyBorder="true" applyAlignment="true">
      <alignment horizontal="left" vertical="center" wrapText="true"/>
    </xf>
    <xf numFmtId="0" fontId="7" fillId="0" borderId="14" xfId="0" applyNumberFormat="true" applyFont="true" applyFill="true" applyBorder="true" applyAlignment="true" applyProtection="true">
      <alignment vertical="center" wrapText="true"/>
    </xf>
    <xf numFmtId="57" fontId="7" fillId="0" borderId="14" xfId="0" applyNumberFormat="true" applyFont="true" applyFill="true" applyBorder="true" applyAlignment="true">
      <alignment vertical="center" wrapText="true"/>
    </xf>
    <xf numFmtId="0" fontId="16" fillId="0" borderId="5" xfId="0" applyFont="true" applyFill="true" applyBorder="true" applyAlignment="true">
      <alignment horizontal="left" vertical="center" wrapText="true"/>
    </xf>
    <xf numFmtId="0" fontId="7" fillId="0" borderId="14" xfId="0" applyFont="true" applyFill="true" applyBorder="true" applyAlignment="true">
      <alignment horizontal="center" vertical="center" wrapText="true"/>
    </xf>
    <xf numFmtId="0" fontId="17" fillId="0" borderId="0" xfId="1" applyFont="true" applyFill="true" applyBorder="true" applyAlignment="true">
      <alignment vertical="center"/>
    </xf>
    <xf numFmtId="0" fontId="0" fillId="0" borderId="0" xfId="1" applyFont="true" applyFill="true" applyAlignment="true">
      <alignment horizontal="right" vertical="center"/>
    </xf>
    <xf numFmtId="0" fontId="0" fillId="0" borderId="0" xfId="1" applyFont="true" applyFill="true" applyBorder="true" applyAlignment="true">
      <alignment horizontal="right" vertical="center"/>
    </xf>
    <xf numFmtId="0" fontId="18" fillId="0" borderId="5" xfId="0" applyFont="true" applyFill="true" applyBorder="true" applyAlignment="true">
      <alignment horizontal="center" vertical="center"/>
    </xf>
    <xf numFmtId="0" fontId="16" fillId="0" borderId="5" xfId="0" applyFont="true" applyFill="true" applyBorder="true" applyAlignment="true">
      <alignment horizontal="center" vertical="center"/>
    </xf>
    <xf numFmtId="0" fontId="0" fillId="0" borderId="0" xfId="1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2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19" xfId="0" applyFont="true" applyBorder="true" applyAlignment="true">
      <alignment vertical="center"/>
    </xf>
    <xf numFmtId="0" fontId="0" fillId="0" borderId="0" xfId="0" applyFont="true">
      <alignment vertical="center"/>
    </xf>
    <xf numFmtId="0" fontId="0" fillId="0" borderId="5" xfId="0" applyFont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/>
    </xf>
    <xf numFmtId="0" fontId="0" fillId="0" borderId="5" xfId="0" applyFont="true" applyBorder="true">
      <alignment vertical="center"/>
    </xf>
    <xf numFmtId="0" fontId="0" fillId="0" borderId="20" xfId="0" applyFont="true" applyBorder="true" applyAlignment="true">
      <alignment vertical="center" wrapText="true"/>
    </xf>
    <xf numFmtId="0" fontId="0" fillId="0" borderId="20" xfId="0" applyBorder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right" vertical="center" wrapText="true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center" vertical="center" wrapText="true"/>
    </xf>
    <xf numFmtId="0" fontId="19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left" vertical="center"/>
    </xf>
    <xf numFmtId="0" fontId="0" fillId="0" borderId="4" xfId="0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10" xfId="0" applyBorder="true" applyAlignment="true">
      <alignment horizontal="center" vertical="center" wrapText="true"/>
    </xf>
    <xf numFmtId="0" fontId="0" fillId="0" borderId="11" xfId="0" applyBorder="true" applyAlignment="true">
      <alignment horizontal="center" vertical="center" wrapText="true"/>
    </xf>
    <xf numFmtId="0" fontId="0" fillId="0" borderId="5" xfId="0" applyBorder="true" applyAlignment="true">
      <alignment vertical="center" wrapText="true"/>
    </xf>
    <xf numFmtId="182" fontId="0" fillId="0" borderId="5" xfId="0" applyNumberFormat="true" applyFill="true" applyBorder="true">
      <alignment vertical="center"/>
    </xf>
    <xf numFmtId="0" fontId="0" fillId="0" borderId="0" xfId="0" applyAlignment="true">
      <alignment horizontal="right" vertical="center" wrapText="true"/>
    </xf>
    <xf numFmtId="182" fontId="0" fillId="0" borderId="18" xfId="0" applyNumberFormat="true" applyFill="true" applyBorder="true">
      <alignment vertical="center"/>
    </xf>
    <xf numFmtId="182" fontId="0" fillId="0" borderId="14" xfId="0" applyNumberFormat="true" applyFill="true" applyBorder="true">
      <alignment vertical="center"/>
    </xf>
    <xf numFmtId="0" fontId="0" fillId="0" borderId="19" xfId="0" applyFont="true" applyBorder="true" applyAlignment="true">
      <alignment horizontal="left" vertical="center"/>
    </xf>
    <xf numFmtId="0" fontId="20" fillId="0" borderId="5" xfId="0" applyFont="true" applyBorder="true" applyAlignment="true">
      <alignment horizontal="left" vertical="center"/>
    </xf>
    <xf numFmtId="0" fontId="20" fillId="0" borderId="5" xfId="0" applyFont="true" applyBorder="true">
      <alignment vertical="center"/>
    </xf>
    <xf numFmtId="182" fontId="20" fillId="0" borderId="5" xfId="0" applyNumberFormat="true" applyFont="true" applyFill="true" applyBorder="true" applyAlignment="true">
      <alignment horizontal="right" vertical="center"/>
    </xf>
    <xf numFmtId="180" fontId="21" fillId="0" borderId="5" xfId="0" applyNumberFormat="true" applyFont="true" applyFill="true" applyBorder="true" applyAlignment="true" applyProtection="true">
      <alignment horizontal="right" vertical="center"/>
    </xf>
    <xf numFmtId="182" fontId="20" fillId="0" borderId="4" xfId="0" applyNumberFormat="true" applyFont="true" applyFill="true" applyBorder="true" applyAlignment="true">
      <alignment horizontal="right" vertical="center"/>
    </xf>
    <xf numFmtId="0" fontId="20" fillId="0" borderId="21" xfId="0" applyFont="true" applyBorder="true">
      <alignment vertical="center"/>
    </xf>
    <xf numFmtId="182" fontId="7" fillId="0" borderId="5" xfId="0" applyNumberFormat="true" applyFont="true" applyFill="true" applyBorder="true" applyAlignment="true">
      <alignment horizontal="right" vertical="center"/>
    </xf>
    <xf numFmtId="182" fontId="7" fillId="0" borderId="5" xfId="0" applyNumberFormat="true" applyFont="true" applyFill="true" applyBorder="true">
      <alignment vertical="center"/>
    </xf>
    <xf numFmtId="0" fontId="7" fillId="0" borderId="5" xfId="0" applyFont="true" applyBorder="true">
      <alignment vertical="center"/>
    </xf>
    <xf numFmtId="4" fontId="22" fillId="0" borderId="22" xfId="0" applyNumberFormat="true" applyFont="true" applyFill="true" applyBorder="true" applyAlignment="true">
      <alignment horizontal="right" vertical="center" wrapText="true"/>
    </xf>
    <xf numFmtId="0" fontId="0" fillId="0" borderId="11" xfId="0" applyFont="true" applyBorder="true">
      <alignment vertical="center"/>
    </xf>
    <xf numFmtId="182" fontId="20" fillId="0" borderId="5" xfId="0" applyNumberFormat="true" applyFont="true" applyFill="true" applyBorder="true">
      <alignment vertical="center"/>
    </xf>
    <xf numFmtId="4" fontId="22" fillId="0" borderId="14" xfId="0" applyNumberFormat="true" applyFont="true" applyFill="true" applyBorder="true" applyAlignment="true">
      <alignment horizontal="right" vertical="center" wrapText="true"/>
    </xf>
    <xf numFmtId="178" fontId="7" fillId="0" borderId="5" xfId="0" applyNumberFormat="true" applyFont="true" applyFill="true" applyBorder="true">
      <alignment vertical="center"/>
    </xf>
    <xf numFmtId="0" fontId="0" fillId="0" borderId="5" xfId="0" applyBorder="true">
      <alignment vertical="center"/>
    </xf>
    <xf numFmtId="0" fontId="20" fillId="0" borderId="5" xfId="0" applyFont="true" applyBorder="true" applyAlignment="true">
      <alignment horizontal="center" vertical="center"/>
    </xf>
    <xf numFmtId="178" fontId="20" fillId="0" borderId="5" xfId="0" applyNumberFormat="true" applyFont="true" applyFill="true" applyBorder="true">
      <alignment vertical="center"/>
    </xf>
    <xf numFmtId="0" fontId="23" fillId="0" borderId="0" xfId="0" applyFont="true">
      <alignment vertical="center"/>
    </xf>
    <xf numFmtId="182" fontId="20" fillId="0" borderId="4" xfId="0" applyNumberFormat="true" applyFont="true" applyFill="true" applyBorder="true">
      <alignment vertical="center"/>
    </xf>
    <xf numFmtId="0" fontId="0" fillId="0" borderId="0" xfId="0" applyBorder="true">
      <alignment vertical="center"/>
    </xf>
    <xf numFmtId="0" fontId="23" fillId="0" borderId="0" xfId="0" applyFont="true" applyBorder="true">
      <alignment vertical="center"/>
    </xf>
    <xf numFmtId="0" fontId="24" fillId="4" borderId="0" xfId="0" applyFont="true" applyFill="true" applyBorder="true" applyAlignment="true">
      <alignment horizontal="left" vertical="center" wrapText="true"/>
    </xf>
    <xf numFmtId="4" fontId="24" fillId="4" borderId="0" xfId="0" applyNumberFormat="true" applyFont="true" applyFill="true" applyBorder="true" applyAlignment="true">
      <alignment horizontal="right" vertical="center" wrapText="true"/>
    </xf>
    <xf numFmtId="0" fontId="24" fillId="0" borderId="0" xfId="0" applyFont="true" applyFill="true" applyBorder="true" applyAlignment="true">
      <alignment horizontal="left" vertical="center" wrapText="true"/>
    </xf>
    <xf numFmtId="4" fontId="24" fillId="0" borderId="0" xfId="0" applyNumberFormat="true" applyFont="true" applyFill="true" applyBorder="true" applyAlignment="true">
      <alignment horizontal="right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4" fontId="6" fillId="0" borderId="0" xfId="0" applyNumberFormat="true" applyFont="true" applyFill="true" applyBorder="true" applyAlignment="true">
      <alignment horizontal="right" vertical="center" wrapText="true"/>
    </xf>
    <xf numFmtId="0" fontId="12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left" vertical="center"/>
    </xf>
    <xf numFmtId="0" fontId="25" fillId="0" borderId="5" xfId="0" applyFont="true" applyFill="true" applyBorder="true" applyAlignment="true" applyProtection="true">
      <alignment horizontal="center" vertical="center" wrapText="true"/>
    </xf>
    <xf numFmtId="0" fontId="25" fillId="0" borderId="12" xfId="0" applyFont="true" applyFill="true" applyBorder="true" applyAlignment="true" applyProtection="true">
      <alignment horizontal="center" vertical="center" wrapText="true"/>
    </xf>
    <xf numFmtId="0" fontId="25" fillId="0" borderId="1" xfId="0" applyFont="true" applyFill="true" applyBorder="true" applyAlignment="true" applyProtection="true">
      <alignment horizontal="center" vertical="center" wrapText="true"/>
    </xf>
    <xf numFmtId="0" fontId="25" fillId="0" borderId="23" xfId="0" applyFont="true" applyFill="true" applyBorder="true" applyAlignment="true" applyProtection="true">
      <alignment horizontal="center" vertical="center" wrapText="true"/>
    </xf>
    <xf numFmtId="0" fontId="25" fillId="0" borderId="3" xfId="0" applyFont="true" applyFill="true" applyBorder="true" applyAlignment="true" applyProtection="true">
      <alignment horizontal="center" vertical="center" wrapText="true"/>
    </xf>
    <xf numFmtId="0" fontId="25" fillId="0" borderId="13" xfId="0" applyFont="true" applyFill="true" applyBorder="true" applyAlignment="true" applyProtection="true">
      <alignment horizontal="center" vertical="center" wrapText="true"/>
    </xf>
    <xf numFmtId="0" fontId="25" fillId="0" borderId="24" xfId="0" applyFont="true" applyFill="true" applyBorder="true" applyAlignment="true" applyProtection="true">
      <alignment horizontal="center" vertical="center" wrapText="true"/>
    </xf>
    <xf numFmtId="177" fontId="13" fillId="0" borderId="5" xfId="0" applyNumberFormat="true" applyFont="true" applyFill="true" applyBorder="true" applyAlignment="true" applyProtection="true">
      <alignment horizontal="left" vertical="center" wrapText="true"/>
    </xf>
    <xf numFmtId="0" fontId="13" fillId="0" borderId="5" xfId="0" applyFont="true" applyFill="true" applyBorder="true" applyAlignment="true" applyProtection="true">
      <alignment horizontal="center" vertical="center" wrapText="true"/>
    </xf>
    <xf numFmtId="176" fontId="13" fillId="0" borderId="2" xfId="0" applyNumberFormat="true" applyFont="true" applyFill="true" applyBorder="true" applyAlignment="true" applyProtection="true">
      <alignment horizontal="right" vertical="center" wrapText="true"/>
    </xf>
    <xf numFmtId="0" fontId="7" fillId="0" borderId="5" xfId="0" applyFont="true" applyFill="true" applyBorder="true" applyAlignment="true">
      <alignment horizontal="left" vertical="center" wrapText="true"/>
    </xf>
    <xf numFmtId="0" fontId="0" fillId="0" borderId="5" xfId="0" applyFont="true" applyFill="true" applyBorder="true" applyAlignment="true">
      <alignment vertical="center"/>
    </xf>
    <xf numFmtId="176" fontId="0" fillId="0" borderId="2" xfId="0" applyNumberFormat="true" applyFont="true" applyFill="true" applyBorder="true" applyAlignment="true" applyProtection="true">
      <alignment horizontal="right" vertical="center" wrapText="true"/>
    </xf>
    <xf numFmtId="0" fontId="0" fillId="0" borderId="5" xfId="0" applyFill="true" applyBorder="true" applyAlignment="true">
      <alignment horizontal="left" vertical="center"/>
    </xf>
    <xf numFmtId="176" fontId="0" fillId="0" borderId="25" xfId="0" applyNumberFormat="true" applyFont="true" applyFill="true" applyBorder="true" applyAlignment="true" applyProtection="true">
      <alignment horizontal="right" vertical="center" wrapText="true"/>
    </xf>
    <xf numFmtId="176" fontId="0" fillId="0" borderId="26" xfId="0" applyNumberFormat="true" applyFont="true" applyFill="true" applyBorder="true" applyAlignment="true" applyProtection="true">
      <alignment horizontal="right" vertical="center" wrapText="true"/>
    </xf>
    <xf numFmtId="176" fontId="0" fillId="0" borderId="27" xfId="0" applyNumberFormat="true" applyFont="true" applyFill="true" applyBorder="true" applyAlignment="true" applyProtection="true">
      <alignment horizontal="right" vertical="center" wrapText="true"/>
    </xf>
    <xf numFmtId="0" fontId="0" fillId="0" borderId="5" xfId="0" applyFont="true" applyBorder="true" applyAlignment="true">
      <alignment horizontal="left" vertical="center"/>
    </xf>
    <xf numFmtId="0" fontId="0" fillId="0" borderId="5" xfId="0" applyBorder="true">
      <alignment vertical="center"/>
    </xf>
    <xf numFmtId="0" fontId="26" fillId="0" borderId="0" xfId="0" applyFont="true" applyFill="true" applyBorder="true" applyAlignment="true" applyProtection="true">
      <alignment horizontal="left" vertical="center"/>
    </xf>
    <xf numFmtId="0" fontId="0" fillId="0" borderId="0" xfId="0" applyFill="true" applyBorder="true" applyAlignment="true">
      <alignment horizontal="left" vertical="center"/>
    </xf>
    <xf numFmtId="0" fontId="25" fillId="0" borderId="28" xfId="0" applyFont="true" applyFill="true" applyBorder="true" applyAlignment="true" applyProtection="true">
      <alignment horizontal="center" vertical="center" wrapText="true"/>
    </xf>
    <xf numFmtId="0" fontId="25" fillId="0" borderId="25" xfId="0" applyFont="true" applyFill="true" applyBorder="true" applyAlignment="true" applyProtection="true">
      <alignment horizontal="center" vertical="center" wrapText="true"/>
    </xf>
    <xf numFmtId="0" fontId="25" fillId="0" borderId="29" xfId="0" applyFont="true" applyFill="true" applyBorder="true" applyAlignment="true" applyProtection="true">
      <alignment horizontal="center" vertical="center" wrapText="true"/>
    </xf>
    <xf numFmtId="0" fontId="25" fillId="0" borderId="2" xfId="0" applyFont="true" applyFill="true" applyBorder="true" applyAlignment="true" applyProtection="true">
      <alignment horizontal="center" vertical="center" wrapText="true"/>
    </xf>
    <xf numFmtId="176" fontId="0" fillId="0" borderId="5" xfId="0" applyNumberFormat="true" applyFont="true" applyBorder="true" applyAlignment="true">
      <alignment horizontal="right" vertical="center"/>
    </xf>
    <xf numFmtId="178" fontId="0" fillId="0" borderId="5" xfId="0" applyNumberFormat="true" applyFill="true" applyBorder="true" applyAlignment="true">
      <alignment horizontal="right" vertical="center"/>
    </xf>
    <xf numFmtId="178" fontId="0" fillId="0" borderId="5" xfId="0" applyNumberFormat="true" applyBorder="true" applyAlignment="true">
      <alignment horizontal="right" vertical="center"/>
    </xf>
    <xf numFmtId="0" fontId="7" fillId="0" borderId="5" xfId="0" applyNumberFormat="true" applyFont="true" applyFill="true" applyBorder="true" applyAlignment="true" applyProtection="true">
      <alignment horizontal="right" vertical="center" wrapText="true"/>
      <protection locked="false" hidden="true"/>
    </xf>
    <xf numFmtId="182" fontId="0" fillId="0" borderId="5" xfId="0" applyNumberFormat="true" applyFill="true" applyBorder="true" applyAlignment="true">
      <alignment horizontal="right" vertical="center"/>
    </xf>
    <xf numFmtId="4" fontId="0" fillId="0" borderId="5" xfId="0" applyNumberFormat="true" applyFont="true" applyFill="true" applyBorder="true" applyAlignment="true">
      <alignment vertical="center"/>
    </xf>
    <xf numFmtId="0" fontId="13" fillId="0" borderId="26" xfId="0" applyFont="true" applyFill="true" applyBorder="true" applyAlignment="true" applyProtection="true">
      <alignment horizontal="center" vertical="center" wrapText="true"/>
    </xf>
    <xf numFmtId="4" fontId="13" fillId="0" borderId="2" xfId="0" applyNumberFormat="true" applyFont="true" applyFill="true" applyBorder="true" applyAlignment="true" applyProtection="true">
      <alignment horizontal="center" vertical="center" wrapText="true"/>
    </xf>
    <xf numFmtId="4" fontId="13" fillId="0" borderId="2" xfId="0" applyNumberFormat="true" applyFont="true" applyFill="true" applyBorder="true" applyAlignment="true" applyProtection="true">
      <alignment horizontal="center" vertical="center"/>
    </xf>
    <xf numFmtId="4" fontId="0" fillId="0" borderId="2" xfId="0" applyNumberFormat="true" applyFont="true" applyFill="true" applyBorder="true" applyAlignment="true" applyProtection="true">
      <alignment horizontal="center" vertical="center" wrapText="true"/>
    </xf>
    <xf numFmtId="4" fontId="0" fillId="0" borderId="2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 applyFill="true" applyBorder="true" applyAlignment="true">
      <alignment horizontal="right" vertical="center"/>
    </xf>
    <xf numFmtId="0" fontId="0" fillId="0" borderId="21" xfId="0" applyFont="true" applyFill="true" applyBorder="true" applyAlignment="true">
      <alignment horizontal="center" vertical="center" wrapText="true"/>
    </xf>
    <xf numFmtId="0" fontId="0" fillId="0" borderId="30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11" xfId="0" applyFont="true" applyFill="true" applyBorder="true" applyAlignment="true">
      <alignment horizontal="center" vertical="center" wrapText="true"/>
    </xf>
    <xf numFmtId="4" fontId="13" fillId="0" borderId="2" xfId="0" applyNumberFormat="true" applyFont="true" applyFill="true" applyBorder="true" applyAlignment="true" applyProtection="true">
      <alignment horizontal="right" vertical="center" wrapText="true"/>
    </xf>
    <xf numFmtId="182" fontId="0" fillId="0" borderId="5" xfId="0" applyNumberFormat="true" applyFont="true" applyFill="true" applyBorder="true" applyAlignment="true">
      <alignment vertical="center"/>
    </xf>
    <xf numFmtId="9" fontId="0" fillId="0" borderId="5" xfId="36" applyFont="true" applyFill="true" applyBorder="true" applyAlignment="true" applyProtection="true">
      <alignment vertical="center"/>
    </xf>
    <xf numFmtId="179" fontId="0" fillId="0" borderId="26" xfId="0" applyNumberFormat="true" applyFont="true" applyFill="true" applyBorder="true" applyAlignment="true" applyProtection="true">
      <alignment horizontal="center" vertical="center" wrapText="true"/>
    </xf>
    <xf numFmtId="179" fontId="13" fillId="0" borderId="26" xfId="0" applyNumberFormat="true" applyFont="true" applyFill="true" applyBorder="true" applyAlignment="true" applyProtection="true">
      <alignment horizontal="center" vertical="center" wrapText="true"/>
    </xf>
    <xf numFmtId="182" fontId="13" fillId="0" borderId="5" xfId="0" applyNumberFormat="true" applyFont="true" applyFill="true" applyBorder="true" applyAlignment="true">
      <alignment vertical="center"/>
    </xf>
    <xf numFmtId="9" fontId="13" fillId="0" borderId="5" xfId="36" applyFont="true" applyFill="true" applyBorder="true" applyAlignment="true" applyProtection="true">
      <alignment vertical="center"/>
    </xf>
    <xf numFmtId="179" fontId="0" fillId="0" borderId="31" xfId="0" applyNumberFormat="true" applyFont="true" applyFill="true" applyBorder="true" applyAlignment="true" applyProtection="true">
      <alignment horizontal="center" vertical="center" wrapText="true"/>
    </xf>
    <xf numFmtId="0" fontId="0" fillId="0" borderId="5" xfId="0" applyFill="true" applyBorder="true" applyAlignment="true">
      <alignment vertical="center"/>
    </xf>
    <xf numFmtId="0" fontId="12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27" fillId="0" borderId="14" xfId="0" applyNumberFormat="true" applyFont="true" applyFill="true" applyBorder="true" applyAlignment="true" applyProtection="true">
      <alignment horizontal="left" vertical="center"/>
    </xf>
    <xf numFmtId="176" fontId="0" fillId="0" borderId="5" xfId="0" applyNumberFormat="true" applyFont="true" applyBorder="true" applyAlignment="true">
      <alignment vertical="center"/>
    </xf>
    <xf numFmtId="182" fontId="0" fillId="0" borderId="5" xfId="0" applyNumberFormat="true" applyFont="true" applyBorder="true">
      <alignment vertical="center"/>
    </xf>
    <xf numFmtId="49" fontId="0" fillId="0" borderId="2" xfId="0" applyNumberFormat="true" applyFont="true" applyFill="true" applyBorder="true" applyAlignment="true" applyProtection="true">
      <alignment horizontal="left" vertical="center"/>
    </xf>
    <xf numFmtId="178" fontId="0" fillId="0" borderId="5" xfId="0" applyNumberFormat="true" applyFont="true" applyBorder="true">
      <alignment vertical="center"/>
    </xf>
    <xf numFmtId="49" fontId="0" fillId="0" borderId="25" xfId="0" applyNumberFormat="true" applyFont="true" applyFill="true" applyBorder="true" applyAlignment="true" applyProtection="true">
      <alignment horizontal="left" vertical="center"/>
    </xf>
    <xf numFmtId="178" fontId="0" fillId="0" borderId="5" xfId="0" applyNumberFormat="true" applyFont="true" applyBorder="true" applyAlignment="true">
      <alignment horizontal="center" vertical="center"/>
    </xf>
    <xf numFmtId="0" fontId="7" fillId="0" borderId="5" xfId="0" applyNumberFormat="true" applyFont="true" applyFill="true" applyBorder="true" applyAlignment="true" applyProtection="true">
      <alignment horizontal="center" vertical="center" wrapText="true"/>
      <protection locked="false" hidden="true"/>
    </xf>
    <xf numFmtId="0" fontId="0" fillId="0" borderId="25" xfId="0" applyFont="true" applyFill="true" applyBorder="true" applyAlignment="true" applyProtection="true">
      <alignment vertical="center"/>
    </xf>
    <xf numFmtId="176" fontId="0" fillId="0" borderId="5" xfId="0" applyNumberFormat="true" applyFont="true" applyBorder="true" applyAlignment="true">
      <alignment horizontal="center" vertical="center"/>
    </xf>
    <xf numFmtId="178" fontId="0" fillId="0" borderId="5" xfId="0" applyNumberFormat="true" applyBorder="true" applyAlignment="true">
      <alignment horizontal="center" vertical="center"/>
    </xf>
    <xf numFmtId="0" fontId="0" fillId="0" borderId="31" xfId="0" applyFont="true" applyFill="true" applyBorder="true" applyAlignment="true" applyProtection="true">
      <alignment horizontal="left" vertical="center" wrapText="true"/>
    </xf>
    <xf numFmtId="0" fontId="0" fillId="0" borderId="26" xfId="0" applyFont="true" applyFill="true" applyBorder="true" applyAlignment="true" applyProtection="true">
      <alignment horizontal="left" vertical="center" wrapText="true"/>
    </xf>
    <xf numFmtId="176" fontId="0" fillId="0" borderId="5" xfId="0" applyNumberFormat="true" applyFont="true" applyBorder="true">
      <alignment vertical="center"/>
    </xf>
    <xf numFmtId="178" fontId="0" fillId="0" borderId="5" xfId="0" applyNumberFormat="true" applyFont="true" applyBorder="true" applyAlignment="true">
      <alignment vertical="center"/>
    </xf>
    <xf numFmtId="182" fontId="0" fillId="0" borderId="5" xfId="0" applyNumberFormat="true" applyFont="true" applyBorder="true" applyAlignment="true">
      <alignment vertical="center"/>
    </xf>
    <xf numFmtId="0" fontId="13" fillId="0" borderId="0" xfId="0" applyFont="true" applyAlignment="true">
      <alignment horizontal="center" vertical="center" wrapText="true"/>
    </xf>
    <xf numFmtId="0" fontId="0" fillId="0" borderId="19" xfId="0" applyFont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18" xfId="0" applyFont="true" applyFill="true" applyBorder="true" applyAlignment="true">
      <alignment horizontal="center" vertical="center" wrapText="true"/>
    </xf>
    <xf numFmtId="178" fontId="0" fillId="0" borderId="5" xfId="0" applyNumberFormat="true" applyBorder="true">
      <alignment vertical="center"/>
    </xf>
    <xf numFmtId="0" fontId="0" fillId="0" borderId="5" xfId="0" applyBorder="true" applyAlignment="true">
      <alignment horizontal="left" vertical="center"/>
    </xf>
    <xf numFmtId="0" fontId="0" fillId="0" borderId="19" xfId="0" applyFont="true" applyBorder="true" applyAlignment="true">
      <alignment horizontal="right" vertical="center" wrapText="true"/>
    </xf>
    <xf numFmtId="182" fontId="13" fillId="0" borderId="5" xfId="0" applyNumberFormat="true" applyFont="true" applyBorder="true">
      <alignment vertical="center"/>
    </xf>
    <xf numFmtId="0" fontId="13" fillId="0" borderId="5" xfId="0" applyFont="true" applyBorder="true" applyAlignment="true">
      <alignment horizontal="center" vertical="center" wrapText="true"/>
    </xf>
    <xf numFmtId="182" fontId="0" fillId="0" borderId="5" xfId="0" applyNumberFormat="true" applyBorder="true">
      <alignment vertical="center"/>
    </xf>
    <xf numFmtId="0" fontId="13" fillId="0" borderId="0" xfId="0" applyFont="true">
      <alignment vertical="center"/>
    </xf>
    <xf numFmtId="0" fontId="0" fillId="0" borderId="19" xfId="0" applyBorder="true" applyAlignment="true">
      <alignment horizontal="left" vertical="center"/>
    </xf>
    <xf numFmtId="0" fontId="0" fillId="0" borderId="5" xfId="0" applyBorder="true" applyAlignment="true">
      <alignment horizontal="center" vertical="center"/>
    </xf>
    <xf numFmtId="178" fontId="13" fillId="0" borderId="5" xfId="0" applyNumberFormat="true" applyFont="true" applyBorder="true">
      <alignment vertical="center"/>
    </xf>
    <xf numFmtId="0" fontId="7" fillId="0" borderId="0" xfId="0" applyNumberFormat="true" applyFont="true" applyFill="true" applyBorder="true" applyAlignment="true" applyProtection="true">
      <alignment horizontal="center" vertical="center" wrapText="true"/>
      <protection locked="false" hidden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24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11" xfId="0" applyFont="true" applyBorder="true" applyAlignment="true">
      <alignment horizontal="center" vertical="center" wrapText="true"/>
    </xf>
    <xf numFmtId="0" fontId="0" fillId="0" borderId="19" xfId="0" applyFont="true" applyBorder="true" applyAlignment="true">
      <alignment horizontal="right" vertical="center"/>
    </xf>
    <xf numFmtId="0" fontId="0" fillId="0" borderId="0" xfId="0" applyAlignment="true">
      <alignment horizontal="left"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21" xfId="0" applyBorder="true" applyAlignment="true">
      <alignment horizontal="center" vertical="center" wrapText="true"/>
    </xf>
    <xf numFmtId="0" fontId="0" fillId="0" borderId="32" xfId="0" applyBorder="true" applyAlignment="true">
      <alignment horizontal="center" vertical="center" wrapText="true"/>
    </xf>
    <xf numFmtId="0" fontId="27" fillId="0" borderId="14" xfId="0" applyFont="true" applyFill="true" applyBorder="true" applyAlignment="true" applyProtection="true">
      <alignment vertical="center"/>
    </xf>
    <xf numFmtId="180" fontId="21" fillId="0" borderId="5" xfId="0" applyNumberFormat="true" applyFont="true" applyFill="true" applyBorder="true" applyAlignment="true" applyProtection="true">
      <alignment horizontal="center" vertical="center"/>
    </xf>
    <xf numFmtId="0" fontId="0" fillId="0" borderId="2" xfId="0" applyFont="true" applyFill="true" applyBorder="true" applyAlignment="true" applyProtection="true">
      <alignment vertical="center"/>
    </xf>
    <xf numFmtId="0" fontId="0" fillId="0" borderId="2" xfId="0" applyFill="true" applyBorder="true" applyAlignment="true" applyProtection="true">
      <alignment vertical="center"/>
    </xf>
    <xf numFmtId="182" fontId="0" fillId="0" borderId="5" xfId="0" applyNumberFormat="true" applyFont="true" applyBorder="true" applyAlignment="true">
      <alignment horizontal="center" vertical="center"/>
    </xf>
    <xf numFmtId="0" fontId="0" fillId="0" borderId="30" xfId="0" applyBorder="true" applyAlignment="true">
      <alignment horizontal="center" vertical="center" wrapText="true"/>
    </xf>
    <xf numFmtId="0" fontId="25" fillId="0" borderId="2" xfId="0" applyFont="true" applyFill="true" applyBorder="true" applyAlignment="true" applyProtection="true">
      <alignment horizontal="center" vertical="center"/>
    </xf>
    <xf numFmtId="176" fontId="0" fillId="0" borderId="2" xfId="0" applyNumberFormat="true" applyFont="true" applyFill="true" applyBorder="true" applyAlignment="true" applyProtection="true">
      <alignment horizontal="right" vertical="center"/>
    </xf>
    <xf numFmtId="176" fontId="0" fillId="0" borderId="2" xfId="0" applyNumberFormat="true" applyFont="true" applyFill="true" applyBorder="true" applyAlignment="true" applyProtection="true">
      <alignment horizontal="right"/>
    </xf>
  </cellXfs>
  <cellStyles count="50">
    <cellStyle name="常规" xfId="0" builtinId="0"/>
    <cellStyle name="常规_71C51E4CC0F946D28F2ADAAF265FCF2B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&#24352;&#26329;&#26032;&#30424;/&#36130;&#21153;&#25968;&#25454;/&#36130;&#21153;&#25991;&#26723;/&#39044;&#31639;&#20844;&#24320;/2025&#37096;&#38376;&#39044;&#31639;&#20844;&#24320;//media/kylin/&#24352;&#26329;&#26032;&#30424;/&#36130;&#21153;&#25968;&#25454;/&#36130;&#21153;&#25991;&#26723;/&#39044;&#31639;&#20844;&#24320;/2024&#24180;&#37096;&#38376;&#39044;&#31639;&#20844;&#24320;//MyDocuments/&#36130;&#21153;&#25991;&#26723;/&#32489;&#25928;&#35780;&#20215;/2024&#24180;&#25972;&#20307;&#32489;&#25928;&#30446;&#26631;&#30003;&#2525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kylin/&#24352;&#26329;&#26032;&#30424;/&#36130;&#21153;&#25968;&#25454;/&#36130;&#21153;&#25991;&#26723;/&#39044;&#31639;&#20844;&#24320;/2025&#37096;&#38376;&#39044;&#31639;&#20844;&#24320;//media/kylin/&#24352;&#26329;&#26032;&#30424;/&#36130;&#21153;&#25968;&#25454;/&#36130;&#21153;&#25991;&#26723;/&#32489;&#25928;&#35780;&#20215;/2025&#32489;&#25928;&#35780;&#20215; 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B6" sqref="B6"/>
    </sheetView>
  </sheetViews>
  <sheetFormatPr defaultColWidth="9" defaultRowHeight="15"/>
  <cols>
    <col min="1" max="1" width="32.752380952381" customWidth="true"/>
    <col min="2" max="2" width="11.247619047619" customWidth="true"/>
    <col min="3" max="3" width="28.752380952381" customWidth="true"/>
    <col min="4" max="4" width="13.8761904761905" customWidth="true"/>
    <col min="5" max="5" width="38.3714285714286" customWidth="true"/>
    <col min="6" max="6" width="13.8761904761905" customWidth="true"/>
  </cols>
  <sheetData>
    <row r="1" ht="30" customHeight="true" spans="1:6">
      <c r="A1" s="86" t="s">
        <v>0</v>
      </c>
      <c r="B1" s="86"/>
      <c r="C1" s="86"/>
      <c r="D1" s="86"/>
      <c r="E1" s="86"/>
      <c r="F1" s="86"/>
    </row>
    <row r="2" customHeight="true" spans="1:6">
      <c r="A2" s="98"/>
      <c r="B2" s="98"/>
      <c r="C2" s="98"/>
      <c r="D2" s="87"/>
      <c r="F2" s="107" t="s">
        <v>1</v>
      </c>
    </row>
    <row r="3" customHeight="true" spans="1:6">
      <c r="A3" s="233" t="s">
        <v>2</v>
      </c>
      <c r="B3" s="234"/>
      <c r="C3" s="234"/>
      <c r="D3" s="234"/>
      <c r="E3" s="234"/>
      <c r="F3" s="107" t="s">
        <v>3</v>
      </c>
    </row>
    <row r="4" ht="19.5" customHeight="true" spans="1:6">
      <c r="A4" s="102" t="s">
        <v>4</v>
      </c>
      <c r="B4" s="102"/>
      <c r="C4" s="235" t="s">
        <v>5</v>
      </c>
      <c r="D4" s="236"/>
      <c r="E4" s="236"/>
      <c r="F4" s="242"/>
    </row>
    <row r="5" s="85" customFormat="true" ht="21" customHeight="true" spans="1:6">
      <c r="A5" s="91" t="s">
        <v>6</v>
      </c>
      <c r="B5" s="91" t="s">
        <v>7</v>
      </c>
      <c r="C5" s="91" t="s">
        <v>8</v>
      </c>
      <c r="D5" s="91" t="s">
        <v>7</v>
      </c>
      <c r="E5" s="243" t="s">
        <v>9</v>
      </c>
      <c r="F5" s="166" t="s">
        <v>7</v>
      </c>
    </row>
    <row r="6" ht="13.5" customHeight="true" spans="1:6">
      <c r="A6" s="237" t="s">
        <v>10</v>
      </c>
      <c r="B6" s="238">
        <v>1024.314</v>
      </c>
      <c r="C6" s="239" t="s">
        <v>11</v>
      </c>
      <c r="D6" s="199"/>
      <c r="E6" s="239" t="s">
        <v>12</v>
      </c>
      <c r="F6" s="244">
        <f>SUM(F7:F9)</f>
        <v>1024.314</v>
      </c>
    </row>
    <row r="7" ht="13.5" customHeight="true" spans="1:6">
      <c r="A7" s="237" t="s">
        <v>13</v>
      </c>
      <c r="B7" s="199"/>
      <c r="C7" s="239" t="s">
        <v>14</v>
      </c>
      <c r="D7" s="199"/>
      <c r="E7" s="239" t="s">
        <v>15</v>
      </c>
      <c r="F7" s="244">
        <v>947.94</v>
      </c>
    </row>
    <row r="8" ht="13.5" customHeight="true" spans="1:6">
      <c r="A8" s="237" t="s">
        <v>16</v>
      </c>
      <c r="B8" s="199"/>
      <c r="C8" s="239" t="s">
        <v>17</v>
      </c>
      <c r="D8" s="212"/>
      <c r="E8" s="239" t="s">
        <v>18</v>
      </c>
      <c r="F8" s="244">
        <v>67.32</v>
      </c>
    </row>
    <row r="9" ht="13.5" customHeight="true" spans="1:6">
      <c r="A9" s="237" t="s">
        <v>19</v>
      </c>
      <c r="B9" s="199"/>
      <c r="C9" s="239" t="s">
        <v>20</v>
      </c>
      <c r="D9" s="199"/>
      <c r="E9" s="239" t="s">
        <v>21</v>
      </c>
      <c r="F9" s="244">
        <v>9.054</v>
      </c>
    </row>
    <row r="10" ht="13.5" customHeight="true" spans="1:6">
      <c r="A10" s="237" t="s">
        <v>22</v>
      </c>
      <c r="B10" s="199"/>
      <c r="C10" s="239" t="s">
        <v>23</v>
      </c>
      <c r="D10" s="199"/>
      <c r="E10" s="239" t="s">
        <v>24</v>
      </c>
      <c r="F10" s="244">
        <f>SUM(F11:F19)</f>
        <v>0</v>
      </c>
    </row>
    <row r="11" ht="13.5" customHeight="true" spans="1:6">
      <c r="A11" s="237" t="s">
        <v>25</v>
      </c>
      <c r="B11" s="199"/>
      <c r="C11" s="239" t="s">
        <v>26</v>
      </c>
      <c r="D11" s="199"/>
      <c r="E11" s="239" t="s">
        <v>27</v>
      </c>
      <c r="F11" s="244"/>
    </row>
    <row r="12" ht="13.5" customHeight="true" spans="1:6">
      <c r="A12" s="237" t="s">
        <v>28</v>
      </c>
      <c r="B12" s="199"/>
      <c r="C12" s="239" t="s">
        <v>29</v>
      </c>
      <c r="D12" s="199"/>
      <c r="E12" s="239" t="s">
        <v>30</v>
      </c>
      <c r="F12" s="244"/>
    </row>
    <row r="13" ht="13.5" customHeight="true" spans="1:6">
      <c r="A13" s="237" t="s">
        <v>31</v>
      </c>
      <c r="B13" s="199"/>
      <c r="C13" s="240" t="s">
        <v>32</v>
      </c>
      <c r="D13" s="227">
        <v>108.538</v>
      </c>
      <c r="E13" s="239" t="s">
        <v>33</v>
      </c>
      <c r="F13" s="244"/>
    </row>
    <row r="14" ht="13.5" customHeight="true" spans="1:6">
      <c r="A14" s="237"/>
      <c r="B14" s="199"/>
      <c r="C14" s="240" t="s">
        <v>34</v>
      </c>
      <c r="D14" s="210">
        <v>44.98</v>
      </c>
      <c r="E14" s="239" t="s">
        <v>35</v>
      </c>
      <c r="F14" s="244"/>
    </row>
    <row r="15" ht="13.5" customHeight="true" spans="1:6">
      <c r="A15" s="237"/>
      <c r="B15" s="199"/>
      <c r="C15" s="239" t="s">
        <v>36</v>
      </c>
      <c r="D15" s="210"/>
      <c r="E15" s="239" t="s">
        <v>37</v>
      </c>
      <c r="F15" s="244"/>
    </row>
    <row r="16" ht="13.5" customHeight="true" spans="1:6">
      <c r="A16" s="237"/>
      <c r="B16" s="199"/>
      <c r="C16" s="239" t="s">
        <v>38</v>
      </c>
      <c r="D16" s="210"/>
      <c r="E16" s="239" t="s">
        <v>39</v>
      </c>
      <c r="F16" s="244"/>
    </row>
    <row r="17" ht="13.5" customHeight="true" spans="1:6">
      <c r="A17" s="237"/>
      <c r="B17" s="199"/>
      <c r="C17" s="209" t="s">
        <v>40</v>
      </c>
      <c r="D17" s="210">
        <v>798.746</v>
      </c>
      <c r="E17" s="239" t="s">
        <v>41</v>
      </c>
      <c r="F17" s="244"/>
    </row>
    <row r="18" ht="13.5" customHeight="true" spans="1:6">
      <c r="A18" s="237"/>
      <c r="B18" s="199"/>
      <c r="C18" s="209" t="s">
        <v>42</v>
      </c>
      <c r="D18" s="210"/>
      <c r="E18" s="239" t="s">
        <v>43</v>
      </c>
      <c r="F18" s="244"/>
    </row>
    <row r="19" ht="13.5" customHeight="true" spans="1:6">
      <c r="A19" s="237"/>
      <c r="B19" s="199"/>
      <c r="C19" s="209" t="s">
        <v>44</v>
      </c>
      <c r="D19" s="210"/>
      <c r="E19" s="239" t="s">
        <v>45</v>
      </c>
      <c r="F19" s="245"/>
    </row>
    <row r="20" ht="13.5" customHeight="true" spans="1:6">
      <c r="A20" s="237"/>
      <c r="B20" s="199"/>
      <c r="C20" s="209" t="s">
        <v>46</v>
      </c>
      <c r="D20" s="210"/>
      <c r="E20" s="239" t="s">
        <v>47</v>
      </c>
      <c r="F20" s="245"/>
    </row>
    <row r="21" ht="13.5" customHeight="true" spans="1:6">
      <c r="A21" s="237"/>
      <c r="B21" s="199"/>
      <c r="C21" s="209" t="s">
        <v>48</v>
      </c>
      <c r="D21" s="210"/>
      <c r="E21" s="239" t="s">
        <v>49</v>
      </c>
      <c r="F21" s="245"/>
    </row>
    <row r="22" ht="13.5" customHeight="true" spans="1:6">
      <c r="A22" s="237"/>
      <c r="B22" s="199"/>
      <c r="C22" s="209" t="s">
        <v>50</v>
      </c>
      <c r="D22" s="210"/>
      <c r="E22" s="239" t="s">
        <v>51</v>
      </c>
      <c r="F22" s="245"/>
    </row>
    <row r="23" ht="13.5" customHeight="true" spans="1:6">
      <c r="A23" s="237"/>
      <c r="B23" s="199"/>
      <c r="C23" s="209" t="s">
        <v>52</v>
      </c>
      <c r="D23" s="210"/>
      <c r="E23" s="239"/>
      <c r="F23" s="245"/>
    </row>
    <row r="24" ht="13.5" customHeight="true" spans="1:6">
      <c r="A24" s="237"/>
      <c r="B24" s="199"/>
      <c r="C24" s="209" t="s">
        <v>53</v>
      </c>
      <c r="D24" s="210">
        <v>72.05</v>
      </c>
      <c r="E24" s="239"/>
      <c r="F24" s="245"/>
    </row>
    <row r="25" ht="13.5" customHeight="true" spans="1:6">
      <c r="A25" s="237"/>
      <c r="B25" s="199"/>
      <c r="C25" s="209" t="s">
        <v>54</v>
      </c>
      <c r="D25" s="210"/>
      <c r="E25" s="239"/>
      <c r="F25" s="245"/>
    </row>
    <row r="26" ht="13.5" customHeight="true" spans="1:6">
      <c r="A26" s="237"/>
      <c r="B26" s="199"/>
      <c r="C26" s="209" t="s">
        <v>55</v>
      </c>
      <c r="D26" s="210"/>
      <c r="E26" s="239"/>
      <c r="F26" s="245"/>
    </row>
    <row r="27" ht="13.5" customHeight="true" spans="1:6">
      <c r="A27" s="237"/>
      <c r="B27" s="199"/>
      <c r="C27" s="209" t="s">
        <v>56</v>
      </c>
      <c r="D27" s="210"/>
      <c r="E27" s="239"/>
      <c r="F27" s="245"/>
    </row>
    <row r="28" ht="13.5" customHeight="true" spans="1:6">
      <c r="A28" s="237"/>
      <c r="B28" s="199"/>
      <c r="C28" s="209" t="s">
        <v>57</v>
      </c>
      <c r="D28" s="210"/>
      <c r="E28" s="239"/>
      <c r="F28" s="245"/>
    </row>
    <row r="29" ht="13.5" customHeight="true" spans="1:6">
      <c r="A29" s="92"/>
      <c r="B29" s="199"/>
      <c r="C29" s="209" t="s">
        <v>58</v>
      </c>
      <c r="D29" s="210"/>
      <c r="E29" s="239"/>
      <c r="F29" s="245"/>
    </row>
    <row r="30" ht="13.5" customHeight="true" spans="1:6">
      <c r="A30" s="92"/>
      <c r="B30" s="199"/>
      <c r="C30" s="209" t="s">
        <v>59</v>
      </c>
      <c r="D30" s="210"/>
      <c r="E30" s="239"/>
      <c r="F30" s="245"/>
    </row>
    <row r="31" ht="13.5" customHeight="true" spans="1:6">
      <c r="A31" s="92"/>
      <c r="B31" s="199"/>
      <c r="C31" s="209" t="s">
        <v>60</v>
      </c>
      <c r="D31" s="210"/>
      <c r="E31" s="239"/>
      <c r="F31" s="245"/>
    </row>
    <row r="32" ht="13.5" customHeight="true" spans="1:6">
      <c r="A32" s="92"/>
      <c r="B32" s="199"/>
      <c r="C32" s="209"/>
      <c r="D32" s="210"/>
      <c r="E32" s="239"/>
      <c r="F32" s="245"/>
    </row>
    <row r="33" ht="13.5" customHeight="true" spans="1:6">
      <c r="A33" s="92" t="s">
        <v>61</v>
      </c>
      <c r="B33" s="210">
        <f>SUM(B6:B31)</f>
        <v>1024.314</v>
      </c>
      <c r="C33" s="199" t="s">
        <v>62</v>
      </c>
      <c r="D33" s="210">
        <f>SUM(D6:D31)</f>
        <v>1024.314</v>
      </c>
      <c r="E33" s="199" t="s">
        <v>62</v>
      </c>
      <c r="F33" s="210">
        <f>F6+F10+F20+F21+F22</f>
        <v>1024.314</v>
      </c>
    </row>
    <row r="34" ht="13.5" customHeight="true" spans="1:6">
      <c r="A34" s="92" t="s">
        <v>63</v>
      </c>
      <c r="B34" s="210"/>
      <c r="C34" s="199" t="s">
        <v>64</v>
      </c>
      <c r="D34" s="210"/>
      <c r="E34" s="199" t="s">
        <v>64</v>
      </c>
      <c r="F34" s="210"/>
    </row>
    <row r="35" ht="13.5" customHeight="true" spans="1:9">
      <c r="A35" s="92" t="s">
        <v>65</v>
      </c>
      <c r="B35" s="210"/>
      <c r="C35" s="199"/>
      <c r="D35" s="210"/>
      <c r="E35" s="92"/>
      <c r="F35" s="210"/>
      <c r="I35" s="85"/>
    </row>
    <row r="36" ht="13.5" customHeight="true" spans="1:6">
      <c r="A36" s="92"/>
      <c r="B36" s="210"/>
      <c r="C36" s="199"/>
      <c r="D36" s="210"/>
      <c r="E36" s="92"/>
      <c r="F36" s="210"/>
    </row>
    <row r="37" s="85" customFormat="true" ht="13.5" customHeight="true" spans="1:9">
      <c r="A37" s="91" t="s">
        <v>66</v>
      </c>
      <c r="B37" s="198">
        <f>SUM(B33:B35)</f>
        <v>1024.314</v>
      </c>
      <c r="C37" s="241" t="s">
        <v>67</v>
      </c>
      <c r="D37" s="198">
        <f>SUM(D33:D34)</f>
        <v>1024.314</v>
      </c>
      <c r="E37" s="241" t="s">
        <v>67</v>
      </c>
      <c r="F37" s="210">
        <f>SUM(F33:F34)</f>
        <v>1024.314</v>
      </c>
      <c r="I37"/>
    </row>
    <row r="38" ht="13.5" customHeight="true" spans="1:6">
      <c r="A38" s="55"/>
      <c r="B38" s="55"/>
      <c r="C38" s="55"/>
      <c r="D38" s="55"/>
      <c r="E38" s="55"/>
      <c r="F38" s="55"/>
    </row>
  </sheetData>
  <mergeCells count="5">
    <mergeCell ref="A1:F1"/>
    <mergeCell ref="A3:E3"/>
    <mergeCell ref="A4:B4"/>
    <mergeCell ref="C4:F4"/>
    <mergeCell ref="A38:F38"/>
  </mergeCells>
  <conditionalFormatting sqref="B6">
    <cfRule type="expression" dxfId="0" priority="1" stopIfTrue="1">
      <formula>AND(COUNTIF(#REF!,B6)+COUNTIF(#REF!,B6)+COUNTIF(#REF!,B6)+COUNTIF(#REF!,B6)+COUNTIF(#REF!,B6)+COUNTIF(#REF!,B6)&gt;1,NOT(ISBLANK(B6)))</formula>
    </cfRule>
  </conditionalFormatting>
  <pageMargins left="0.35" right="0.4" top="0.23" bottom="0.19" header="0.15" footer="0.14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1"/>
  <sheetViews>
    <sheetView zoomScale="85" zoomScaleNormal="85" workbookViewId="0">
      <selection activeCell="W14" sqref="W14"/>
    </sheetView>
  </sheetViews>
  <sheetFormatPr defaultColWidth="8" defaultRowHeight="12.75" customHeight="true"/>
  <cols>
    <col min="1" max="1" width="4.56190476190476" style="1" customWidth="true"/>
    <col min="2" max="2" width="9.23809523809524" style="1" customWidth="true"/>
    <col min="3" max="3" width="7.37142857142857" style="1" customWidth="true"/>
    <col min="4" max="4" width="5.37142857142857" style="1" customWidth="true"/>
    <col min="5" max="5" width="5.75238095238095" style="1" customWidth="true"/>
    <col min="6" max="6" width="6.62857142857143" style="1" customWidth="true"/>
    <col min="7" max="7" width="3.37142857142857" style="1" customWidth="true"/>
    <col min="8" max="8" width="10.7619047619048" style="1" customWidth="true"/>
    <col min="9" max="9" width="3.52380952380952" style="1" customWidth="true"/>
    <col min="10" max="10" width="16.6285714285714" style="1" customWidth="true"/>
    <col min="11" max="11" width="10.8857142857143" style="1" customWidth="true"/>
    <col min="12" max="12" width="14.847619047619" style="1" customWidth="true"/>
    <col min="13" max="13" width="19.4095238095238" style="1" customWidth="true"/>
    <col min="14" max="14" width="5.88571428571429" style="1" customWidth="true"/>
    <col min="15" max="15" width="7.35238095238095" style="1" customWidth="true"/>
    <col min="16" max="16" width="5.87619047619048" style="1" customWidth="true"/>
    <col min="17" max="17" width="22.7809523809524" style="1" customWidth="true"/>
    <col min="18" max="18" width="17.3714285714286" style="1" customWidth="true"/>
    <col min="19" max="19" width="5.73333333333333" style="1" customWidth="true"/>
    <col min="20" max="20" width="8" style="3"/>
    <col min="21" max="21" width="23.3619047619048" style="3" customWidth="true"/>
    <col min="22" max="22" width="24.3714285714286" style="3" customWidth="true"/>
    <col min="23" max="23" width="56.2952380952381" style="3" customWidth="true"/>
    <col min="24" max="16384" width="8" style="3"/>
  </cols>
  <sheetData>
    <row r="1" s="1" customFormat="true" ht="23.25" customHeight="true" spans="1:19">
      <c r="A1" s="4"/>
      <c r="S1" s="37"/>
    </row>
    <row r="2" s="1" customFormat="true" ht="23.25" customHeight="true" spans="1:19">
      <c r="A2" s="5" t="s">
        <v>258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true" ht="23.25" customHeight="true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8" t="s">
        <v>259</v>
      </c>
    </row>
    <row r="4" s="1" customFormat="true" ht="23.25" customHeight="true" spans="1:19">
      <c r="A4" s="6" t="s">
        <v>221</v>
      </c>
      <c r="B4" s="7"/>
      <c r="C4" s="7"/>
      <c r="D4" s="7"/>
      <c r="E4" s="7"/>
      <c r="F4" s="7"/>
      <c r="G4" s="7"/>
      <c r="H4" s="7"/>
      <c r="I4" s="7"/>
      <c r="J4" s="18"/>
      <c r="K4" s="18"/>
      <c r="L4" s="18"/>
      <c r="M4" s="18"/>
      <c r="N4" s="18"/>
      <c r="O4" s="18"/>
      <c r="P4" s="18"/>
      <c r="Q4" s="18"/>
      <c r="R4" s="18"/>
      <c r="S4" s="39" t="s">
        <v>3</v>
      </c>
    </row>
    <row r="5" s="1" customFormat="true" ht="23.25" customHeight="true" spans="1:19">
      <c r="A5" s="8" t="s">
        <v>260</v>
      </c>
      <c r="B5" s="9" t="s">
        <v>261</v>
      </c>
      <c r="C5" s="9"/>
      <c r="D5" s="9"/>
      <c r="E5" s="9"/>
      <c r="F5" s="9"/>
      <c r="G5" s="9"/>
      <c r="H5" s="9"/>
      <c r="I5" s="9"/>
      <c r="J5" s="9" t="s">
        <v>262</v>
      </c>
      <c r="K5" s="19" t="s">
        <v>263</v>
      </c>
      <c r="L5" s="20"/>
      <c r="M5" s="20"/>
      <c r="N5" s="20"/>
      <c r="O5" s="20"/>
      <c r="P5" s="20"/>
      <c r="Q5" s="20"/>
      <c r="R5" s="20"/>
      <c r="S5" s="40"/>
    </row>
    <row r="6" s="1" customFormat="true" ht="23.25" customHeight="true" spans="1:19">
      <c r="A6" s="10"/>
      <c r="B6" s="9" t="s">
        <v>225</v>
      </c>
      <c r="C6" s="11" t="s">
        <v>264</v>
      </c>
      <c r="D6" s="11"/>
      <c r="E6" s="11"/>
      <c r="F6" s="11"/>
      <c r="G6" s="11"/>
      <c r="H6" s="9" t="s">
        <v>265</v>
      </c>
      <c r="I6" s="9"/>
      <c r="J6" s="9"/>
      <c r="K6" s="21"/>
      <c r="L6" s="22"/>
      <c r="M6" s="22"/>
      <c r="N6" s="22"/>
      <c r="O6" s="22"/>
      <c r="P6" s="22"/>
      <c r="Q6" s="22"/>
      <c r="R6" s="22"/>
      <c r="S6" s="41"/>
    </row>
    <row r="7" s="1" customFormat="true" ht="57" customHeight="true" spans="1:29">
      <c r="A7" s="10"/>
      <c r="B7" s="12"/>
      <c r="C7" s="8" t="s">
        <v>105</v>
      </c>
      <c r="D7" s="8" t="s">
        <v>266</v>
      </c>
      <c r="E7" s="8" t="s">
        <v>267</v>
      </c>
      <c r="F7" s="8" t="s">
        <v>268</v>
      </c>
      <c r="G7" s="8" t="s">
        <v>269</v>
      </c>
      <c r="H7" s="8" t="s">
        <v>98</v>
      </c>
      <c r="I7" s="8" t="s">
        <v>99</v>
      </c>
      <c r="J7" s="12"/>
      <c r="K7" s="8" t="s">
        <v>228</v>
      </c>
      <c r="L7" s="8" t="s">
        <v>229</v>
      </c>
      <c r="M7" s="8" t="s">
        <v>230</v>
      </c>
      <c r="N7" s="8" t="s">
        <v>235</v>
      </c>
      <c r="O7" s="8" t="s">
        <v>231</v>
      </c>
      <c r="P7" s="8" t="s">
        <v>270</v>
      </c>
      <c r="Q7" s="8" t="s">
        <v>271</v>
      </c>
      <c r="R7" s="42" t="s">
        <v>272</v>
      </c>
      <c r="S7" s="42" t="s">
        <v>236</v>
      </c>
      <c r="U7" s="47"/>
      <c r="V7" s="47"/>
      <c r="W7" s="47"/>
      <c r="X7" s="47"/>
      <c r="Y7" s="47"/>
      <c r="Z7" s="47"/>
      <c r="AA7" s="47"/>
      <c r="AB7" s="47"/>
      <c r="AC7" s="47"/>
    </row>
    <row r="8" s="1" customFormat="true" ht="30" customHeight="true" spans="1:29">
      <c r="A8" s="13"/>
      <c r="B8" s="13"/>
      <c r="C8" s="14"/>
      <c r="D8" s="14"/>
      <c r="E8" s="14"/>
      <c r="F8" s="14"/>
      <c r="G8" s="14"/>
      <c r="H8" s="14"/>
      <c r="I8" s="14"/>
      <c r="J8" s="23"/>
      <c r="K8" s="14" t="s">
        <v>242</v>
      </c>
      <c r="L8" s="24" t="s">
        <v>243</v>
      </c>
      <c r="M8" s="33" t="s">
        <v>273</v>
      </c>
      <c r="N8" s="34" t="s">
        <v>274</v>
      </c>
      <c r="O8" s="24">
        <v>1024.314</v>
      </c>
      <c r="P8" s="35" t="s">
        <v>275</v>
      </c>
      <c r="Q8" s="34" t="s">
        <v>276</v>
      </c>
      <c r="R8" s="34" t="s">
        <v>277</v>
      </c>
      <c r="S8" s="43">
        <v>20</v>
      </c>
      <c r="U8" s="48"/>
      <c r="V8" s="49"/>
      <c r="W8" s="49"/>
      <c r="X8" s="49"/>
      <c r="Y8" s="49"/>
      <c r="Z8" s="49"/>
      <c r="AA8" s="49"/>
      <c r="AB8" s="49"/>
      <c r="AC8" s="52"/>
    </row>
    <row r="9" s="1" customFormat="true" ht="25" customHeight="true" spans="1:29">
      <c r="A9" s="13"/>
      <c r="B9" s="13"/>
      <c r="C9" s="14"/>
      <c r="D9" s="14"/>
      <c r="E9" s="14"/>
      <c r="F9" s="14"/>
      <c r="G9" s="14"/>
      <c r="H9" s="14"/>
      <c r="I9" s="14"/>
      <c r="J9" s="23"/>
      <c r="K9" s="25"/>
      <c r="L9" s="24" t="s">
        <v>278</v>
      </c>
      <c r="M9" s="24"/>
      <c r="N9" s="24"/>
      <c r="O9" s="24"/>
      <c r="P9" s="24"/>
      <c r="Q9" s="14"/>
      <c r="R9" s="43"/>
      <c r="S9" s="43"/>
      <c r="U9" s="48"/>
      <c r="V9" s="48"/>
      <c r="W9" s="48"/>
      <c r="X9" s="50"/>
      <c r="Y9" s="50"/>
      <c r="Z9" s="50"/>
      <c r="AA9" s="50"/>
      <c r="AB9" s="50"/>
      <c r="AC9" s="53"/>
    </row>
    <row r="10" s="1" customFormat="true" ht="25" customHeight="true" spans="1:29">
      <c r="A10" s="13"/>
      <c r="B10" s="13"/>
      <c r="C10" s="14"/>
      <c r="D10" s="14"/>
      <c r="E10" s="14"/>
      <c r="F10" s="14"/>
      <c r="G10" s="14"/>
      <c r="H10" s="14"/>
      <c r="I10" s="14"/>
      <c r="J10" s="23"/>
      <c r="K10" s="26"/>
      <c r="L10" s="24" t="s">
        <v>279</v>
      </c>
      <c r="M10" s="24"/>
      <c r="N10" s="24"/>
      <c r="O10" s="24"/>
      <c r="P10" s="24"/>
      <c r="Q10" s="14"/>
      <c r="R10" s="43"/>
      <c r="S10" s="43"/>
      <c r="U10" s="48"/>
      <c r="V10" s="48"/>
      <c r="W10" s="48"/>
      <c r="X10" s="50"/>
      <c r="Y10" s="50"/>
      <c r="Z10" s="50"/>
      <c r="AA10" s="50"/>
      <c r="AB10" s="50"/>
      <c r="AC10" s="53"/>
    </row>
    <row r="11" s="1" customFormat="true" ht="38" customHeight="true" spans="1:29">
      <c r="A11" s="15" t="s">
        <v>214</v>
      </c>
      <c r="B11" s="16">
        <v>1024.314</v>
      </c>
      <c r="C11" s="16">
        <v>1024.314</v>
      </c>
      <c r="D11" s="17"/>
      <c r="E11" s="17"/>
      <c r="F11" s="17"/>
      <c r="G11" s="17"/>
      <c r="H11" s="16">
        <v>1024.314</v>
      </c>
      <c r="I11" s="27"/>
      <c r="J11" s="28" t="s">
        <v>280</v>
      </c>
      <c r="K11" s="29" t="s">
        <v>244</v>
      </c>
      <c r="L11" s="30" t="s">
        <v>245</v>
      </c>
      <c r="M11" s="33" t="s">
        <v>281</v>
      </c>
      <c r="N11" s="34" t="s">
        <v>282</v>
      </c>
      <c r="O11" s="36">
        <v>100</v>
      </c>
      <c r="P11" s="36" t="s">
        <v>253</v>
      </c>
      <c r="Q11" s="34" t="s">
        <v>283</v>
      </c>
      <c r="R11" s="34" t="s">
        <v>284</v>
      </c>
      <c r="S11" s="44">
        <v>10</v>
      </c>
      <c r="T11" s="45"/>
      <c r="U11" s="48"/>
      <c r="V11" s="48"/>
      <c r="W11" s="48"/>
      <c r="X11" s="50"/>
      <c r="Y11" s="50"/>
      <c r="Z11" s="50"/>
      <c r="AA11" s="50"/>
      <c r="AB11" s="50"/>
      <c r="AC11" s="53"/>
    </row>
    <row r="12" s="1" customFormat="true" ht="38" customHeight="true" spans="1:29">
      <c r="A12" s="15"/>
      <c r="B12" s="16"/>
      <c r="C12" s="16"/>
      <c r="D12" s="17"/>
      <c r="E12" s="17"/>
      <c r="F12" s="17"/>
      <c r="G12" s="17"/>
      <c r="H12" s="16"/>
      <c r="I12" s="27"/>
      <c r="J12" s="28"/>
      <c r="K12" s="31"/>
      <c r="L12" s="30" t="s">
        <v>245</v>
      </c>
      <c r="M12" s="33" t="s">
        <v>285</v>
      </c>
      <c r="N12" s="34" t="s">
        <v>254</v>
      </c>
      <c r="O12" s="36">
        <v>2</v>
      </c>
      <c r="P12" s="34" t="s">
        <v>286</v>
      </c>
      <c r="Q12" s="34" t="s">
        <v>285</v>
      </c>
      <c r="R12" s="34" t="s">
        <v>287</v>
      </c>
      <c r="S12" s="44">
        <v>10</v>
      </c>
      <c r="T12" s="45"/>
      <c r="U12" s="48"/>
      <c r="V12" s="48"/>
      <c r="W12" s="48"/>
      <c r="X12" s="50"/>
      <c r="Y12" s="50"/>
      <c r="Z12" s="50"/>
      <c r="AA12" s="50"/>
      <c r="AB12" s="50"/>
      <c r="AC12" s="53"/>
    </row>
    <row r="13" s="1" customFormat="true" ht="38" customHeight="true" spans="1:29">
      <c r="A13" s="15"/>
      <c r="B13" s="16"/>
      <c r="C13" s="16"/>
      <c r="D13" s="17"/>
      <c r="E13" s="17"/>
      <c r="F13" s="17"/>
      <c r="G13" s="17"/>
      <c r="H13" s="16"/>
      <c r="I13" s="27"/>
      <c r="J13" s="28"/>
      <c r="K13" s="31"/>
      <c r="L13" s="30" t="s">
        <v>246</v>
      </c>
      <c r="M13" s="33" t="s">
        <v>288</v>
      </c>
      <c r="N13" s="34" t="s">
        <v>282</v>
      </c>
      <c r="O13" s="36">
        <v>100</v>
      </c>
      <c r="P13" s="36" t="s">
        <v>253</v>
      </c>
      <c r="Q13" s="34" t="s">
        <v>289</v>
      </c>
      <c r="R13" s="34" t="s">
        <v>290</v>
      </c>
      <c r="S13" s="44">
        <v>10</v>
      </c>
      <c r="T13" s="45"/>
      <c r="U13" s="48"/>
      <c r="V13" s="48"/>
      <c r="W13" s="48"/>
      <c r="X13" s="50"/>
      <c r="Y13" s="50"/>
      <c r="Z13" s="50"/>
      <c r="AA13" s="50"/>
      <c r="AB13" s="50"/>
      <c r="AC13" s="53"/>
    </row>
    <row r="14" s="2" customFormat="true" ht="27" customHeight="true" spans="1:29">
      <c r="A14" s="15"/>
      <c r="B14" s="16"/>
      <c r="C14" s="16"/>
      <c r="D14" s="17"/>
      <c r="E14" s="17"/>
      <c r="F14" s="17"/>
      <c r="G14" s="17"/>
      <c r="H14" s="16"/>
      <c r="I14" s="27"/>
      <c r="J14" s="28"/>
      <c r="K14" s="31"/>
      <c r="L14" s="30" t="s">
        <v>246</v>
      </c>
      <c r="M14" s="33" t="s">
        <v>291</v>
      </c>
      <c r="N14" s="34" t="s">
        <v>292</v>
      </c>
      <c r="O14" s="36">
        <v>10</v>
      </c>
      <c r="P14" s="36" t="s">
        <v>253</v>
      </c>
      <c r="Q14" s="34" t="s">
        <v>293</v>
      </c>
      <c r="R14" s="34" t="s">
        <v>294</v>
      </c>
      <c r="S14" s="44">
        <v>5</v>
      </c>
      <c r="T14" s="45"/>
      <c r="U14" s="48"/>
      <c r="V14" s="48"/>
      <c r="W14" s="48"/>
      <c r="X14" s="50"/>
      <c r="Y14" s="50"/>
      <c r="Z14" s="50"/>
      <c r="AA14" s="50"/>
      <c r="AB14" s="50"/>
      <c r="AC14" s="53"/>
    </row>
    <row r="15" s="2" customFormat="true" ht="31" customHeight="true" spans="1:29">
      <c r="A15" s="15"/>
      <c r="B15" s="16"/>
      <c r="C15" s="16"/>
      <c r="D15" s="17"/>
      <c r="E15" s="17"/>
      <c r="F15" s="17"/>
      <c r="G15" s="17"/>
      <c r="H15" s="16"/>
      <c r="I15" s="27"/>
      <c r="J15" s="28"/>
      <c r="K15" s="32"/>
      <c r="L15" s="30" t="s">
        <v>247</v>
      </c>
      <c r="M15" s="33" t="s">
        <v>295</v>
      </c>
      <c r="N15" s="34" t="s">
        <v>254</v>
      </c>
      <c r="O15" s="36">
        <v>90</v>
      </c>
      <c r="P15" s="36" t="s">
        <v>253</v>
      </c>
      <c r="Q15" s="34" t="s">
        <v>296</v>
      </c>
      <c r="R15" s="34" t="s">
        <v>297</v>
      </c>
      <c r="S15" s="44">
        <v>5</v>
      </c>
      <c r="T15" s="45"/>
      <c r="U15" s="48"/>
      <c r="V15" s="48"/>
      <c r="W15" s="48"/>
      <c r="X15" s="50"/>
      <c r="Y15" s="50"/>
      <c r="Z15" s="50"/>
      <c r="AA15" s="50"/>
      <c r="AB15" s="50"/>
      <c r="AC15" s="53"/>
    </row>
    <row r="16" s="2" customFormat="true" ht="26.65" customHeight="true" spans="1:29">
      <c r="A16" s="15"/>
      <c r="B16" s="16"/>
      <c r="C16" s="16"/>
      <c r="D16" s="17"/>
      <c r="E16" s="17"/>
      <c r="F16" s="17"/>
      <c r="G16" s="17"/>
      <c r="H16" s="16"/>
      <c r="I16" s="27"/>
      <c r="J16" s="28"/>
      <c r="K16" s="29" t="s">
        <v>248</v>
      </c>
      <c r="L16" s="30" t="s">
        <v>298</v>
      </c>
      <c r="M16" s="30" t="s">
        <v>299</v>
      </c>
      <c r="N16" s="36" t="s">
        <v>254</v>
      </c>
      <c r="O16" s="36">
        <v>85</v>
      </c>
      <c r="P16" s="36" t="s">
        <v>253</v>
      </c>
      <c r="Q16" s="36" t="s">
        <v>300</v>
      </c>
      <c r="R16" s="36" t="s">
        <v>301</v>
      </c>
      <c r="S16" s="44">
        <v>4</v>
      </c>
      <c r="U16" s="48"/>
      <c r="V16" s="48"/>
      <c r="W16" s="48"/>
      <c r="X16" s="50"/>
      <c r="Y16" s="50"/>
      <c r="Z16" s="50"/>
      <c r="AA16" s="50"/>
      <c r="AB16" s="50"/>
      <c r="AC16" s="53"/>
    </row>
    <row r="17" s="2" customFormat="true" ht="26.65" customHeight="true" spans="1:29">
      <c r="A17" s="15"/>
      <c r="B17" s="16"/>
      <c r="C17" s="16"/>
      <c r="D17" s="17"/>
      <c r="E17" s="17"/>
      <c r="F17" s="17"/>
      <c r="G17" s="17"/>
      <c r="H17" s="16"/>
      <c r="I17" s="27"/>
      <c r="J17" s="28"/>
      <c r="K17" s="31"/>
      <c r="L17" s="30" t="s">
        <v>249</v>
      </c>
      <c r="M17" s="30" t="s">
        <v>302</v>
      </c>
      <c r="N17" s="36" t="s">
        <v>282</v>
      </c>
      <c r="O17" s="36">
        <v>100</v>
      </c>
      <c r="P17" s="36" t="s">
        <v>253</v>
      </c>
      <c r="Q17" s="36" t="s">
        <v>303</v>
      </c>
      <c r="R17" s="36" t="s">
        <v>304</v>
      </c>
      <c r="S17" s="44">
        <v>4</v>
      </c>
      <c r="U17" s="48"/>
      <c r="V17" s="48"/>
      <c r="W17" s="48"/>
      <c r="X17" s="50"/>
      <c r="Y17" s="50"/>
      <c r="Z17" s="50"/>
      <c r="AA17" s="50"/>
      <c r="AB17" s="50"/>
      <c r="AC17" s="53"/>
    </row>
    <row r="18" s="2" customFormat="true" ht="35" customHeight="true" spans="1:29">
      <c r="A18" s="15"/>
      <c r="B18" s="16"/>
      <c r="C18" s="16"/>
      <c r="D18" s="17"/>
      <c r="E18" s="17"/>
      <c r="F18" s="17"/>
      <c r="G18" s="17"/>
      <c r="H18" s="16"/>
      <c r="I18" s="27"/>
      <c r="J18" s="28"/>
      <c r="K18" s="31"/>
      <c r="L18" s="30"/>
      <c r="M18" s="30" t="s">
        <v>305</v>
      </c>
      <c r="N18" s="36" t="s">
        <v>254</v>
      </c>
      <c r="O18" s="36">
        <v>1</v>
      </c>
      <c r="P18" s="36" t="s">
        <v>253</v>
      </c>
      <c r="Q18" s="36" t="s">
        <v>306</v>
      </c>
      <c r="R18" s="36" t="s">
        <v>307</v>
      </c>
      <c r="S18" s="44">
        <v>4</v>
      </c>
      <c r="U18" s="48"/>
      <c r="V18" s="48"/>
      <c r="W18" s="48"/>
      <c r="X18" s="50"/>
      <c r="Y18" s="50"/>
      <c r="Z18" s="50"/>
      <c r="AA18" s="50"/>
      <c r="AB18" s="50"/>
      <c r="AC18" s="53"/>
    </row>
    <row r="19" s="1" customFormat="true" ht="33" customHeight="true" spans="1:29">
      <c r="A19" s="15"/>
      <c r="B19" s="16"/>
      <c r="C19" s="16"/>
      <c r="D19" s="17"/>
      <c r="E19" s="17"/>
      <c r="F19" s="17"/>
      <c r="G19" s="17"/>
      <c r="H19" s="16"/>
      <c r="I19" s="27"/>
      <c r="J19" s="28"/>
      <c r="K19" s="31"/>
      <c r="L19" s="30" t="s">
        <v>308</v>
      </c>
      <c r="M19" s="30" t="s">
        <v>309</v>
      </c>
      <c r="N19" s="36" t="s">
        <v>292</v>
      </c>
      <c r="O19" s="36">
        <v>1</v>
      </c>
      <c r="P19" s="36" t="s">
        <v>310</v>
      </c>
      <c r="Q19" s="36" t="s">
        <v>311</v>
      </c>
      <c r="R19" s="46" t="s">
        <v>312</v>
      </c>
      <c r="S19" s="44">
        <v>4</v>
      </c>
      <c r="U19" s="48"/>
      <c r="V19" s="48"/>
      <c r="W19" s="48"/>
      <c r="X19" s="50"/>
      <c r="Y19" s="50"/>
      <c r="Z19" s="50"/>
      <c r="AA19" s="50"/>
      <c r="AB19" s="50"/>
      <c r="AC19" s="53"/>
    </row>
    <row r="20" s="1" customFormat="true" ht="22" customHeight="true" spans="1:29">
      <c r="A20" s="15"/>
      <c r="B20" s="16"/>
      <c r="C20" s="16"/>
      <c r="D20" s="17"/>
      <c r="E20" s="17"/>
      <c r="F20" s="17"/>
      <c r="G20" s="17"/>
      <c r="H20" s="16"/>
      <c r="I20" s="27"/>
      <c r="J20" s="28"/>
      <c r="K20" s="32"/>
      <c r="L20" s="30" t="s">
        <v>313</v>
      </c>
      <c r="M20" s="33" t="s">
        <v>314</v>
      </c>
      <c r="N20" s="34" t="s">
        <v>315</v>
      </c>
      <c r="O20" s="34" t="s">
        <v>316</v>
      </c>
      <c r="P20" s="36" t="s">
        <v>317</v>
      </c>
      <c r="Q20" s="34" t="s">
        <v>318</v>
      </c>
      <c r="R20" s="34" t="s">
        <v>319</v>
      </c>
      <c r="S20" s="44">
        <v>4</v>
      </c>
      <c r="U20" s="48"/>
      <c r="V20" s="51"/>
      <c r="W20" s="51"/>
      <c r="X20" s="51"/>
      <c r="Y20" s="51"/>
      <c r="Z20" s="51"/>
      <c r="AA20" s="51"/>
      <c r="AB20" s="51"/>
      <c r="AC20" s="51"/>
    </row>
    <row r="21" s="1" customFormat="true" ht="37" customHeight="true" spans="1:29">
      <c r="A21" s="15"/>
      <c r="B21" s="16"/>
      <c r="C21" s="16"/>
      <c r="D21" s="17"/>
      <c r="E21" s="17"/>
      <c r="F21" s="17"/>
      <c r="G21" s="17"/>
      <c r="H21" s="16"/>
      <c r="I21" s="27"/>
      <c r="J21" s="28"/>
      <c r="K21" s="30" t="s">
        <v>250</v>
      </c>
      <c r="L21" s="30" t="s">
        <v>251</v>
      </c>
      <c r="M21" s="30" t="s">
        <v>320</v>
      </c>
      <c r="N21" s="36" t="s">
        <v>254</v>
      </c>
      <c r="O21" s="36">
        <v>90</v>
      </c>
      <c r="P21" s="36" t="s">
        <v>253</v>
      </c>
      <c r="Q21" s="34" t="s">
        <v>321</v>
      </c>
      <c r="R21" s="34" t="s">
        <v>322</v>
      </c>
      <c r="S21" s="44">
        <v>10</v>
      </c>
      <c r="U21" s="48"/>
      <c r="V21" s="51"/>
      <c r="W21" s="51"/>
      <c r="X21" s="51"/>
      <c r="Y21" s="51"/>
      <c r="Z21" s="51"/>
      <c r="AA21" s="51"/>
      <c r="AB21" s="51"/>
      <c r="AC21" s="51"/>
    </row>
  </sheetData>
  <mergeCells count="24">
    <mergeCell ref="A2:S2"/>
    <mergeCell ref="A4:I4"/>
    <mergeCell ref="B5:I5"/>
    <mergeCell ref="C6:G6"/>
    <mergeCell ref="H6:I6"/>
    <mergeCell ref="U8:AC8"/>
    <mergeCell ref="A5:A7"/>
    <mergeCell ref="A11:A21"/>
    <mergeCell ref="B6:B7"/>
    <mergeCell ref="B11:B21"/>
    <mergeCell ref="C11:C21"/>
    <mergeCell ref="D11:D21"/>
    <mergeCell ref="E11:E21"/>
    <mergeCell ref="F11:F21"/>
    <mergeCell ref="G11:G21"/>
    <mergeCell ref="H11:H21"/>
    <mergeCell ref="I11:I21"/>
    <mergeCell ref="J5:J7"/>
    <mergeCell ref="J11:J21"/>
    <mergeCell ref="K8:K10"/>
    <mergeCell ref="K11:K15"/>
    <mergeCell ref="K16:K20"/>
    <mergeCell ref="L17:L18"/>
    <mergeCell ref="K5:S6"/>
  </mergeCells>
  <dataValidations count="2">
    <dataValidation type="list" allowBlank="1" showErrorMessage="1" sqref="X9:X21">
      <formula1>[2]要素或下拉框值集指标信息zs!#REF!</formula1>
    </dataValidation>
    <dataValidation type="list" allowBlank="1" showErrorMessage="1" sqref="N21 N16:N19">
      <formula1>[1]要素或下拉框值集指标信息zs!#REF!</formula1>
    </dataValidation>
  </dataValidations>
  <pageMargins left="0.511805555555556" right="0.156944444444444" top="0.118055555555556" bottom="0.21" header="0.21" footer="0.19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B30" sqref="B30"/>
    </sheetView>
  </sheetViews>
  <sheetFormatPr defaultColWidth="9" defaultRowHeight="15"/>
  <cols>
    <col min="1" max="1" width="10.6285714285714" customWidth="true"/>
    <col min="2" max="2" width="31" customWidth="true"/>
    <col min="3" max="3" width="9.5047619047619" customWidth="true"/>
    <col min="4" max="4" width="5.12380952380952" customWidth="true"/>
    <col min="5" max="5" width="9.87619047619048" customWidth="true"/>
    <col min="6" max="6" width="8.24761904761905" customWidth="true"/>
    <col min="7" max="7" width="7.87619047619048" customWidth="true"/>
    <col min="8" max="8" width="6.75238095238095" customWidth="true"/>
    <col min="9" max="9" width="6" customWidth="true"/>
    <col min="10" max="10" width="7.87619047619048" customWidth="true"/>
    <col min="11" max="11" width="6.87619047619048" customWidth="true"/>
    <col min="12" max="12" width="9" customWidth="true"/>
    <col min="13" max="13" width="7.24761904761905" customWidth="true"/>
    <col min="14" max="14" width="10.5047619047619" customWidth="true"/>
  </cols>
  <sheetData>
    <row r="1" ht="39.95" customHeight="true" spans="1:14">
      <c r="A1" s="86" t="s">
        <v>68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customHeight="true" spans="1:14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6" t="s">
        <v>69</v>
      </c>
      <c r="N2" s="96"/>
    </row>
    <row r="3" customHeight="true" spans="1:14">
      <c r="A3" s="224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232" t="s">
        <v>3</v>
      </c>
      <c r="N3" s="232"/>
    </row>
    <row r="4" ht="30" customHeight="true" spans="1:14">
      <c r="A4" s="102" t="s">
        <v>70</v>
      </c>
      <c r="B4" s="102"/>
      <c r="C4" s="90" t="s">
        <v>71</v>
      </c>
      <c r="D4" s="90" t="s">
        <v>65</v>
      </c>
      <c r="E4" s="90" t="s">
        <v>72</v>
      </c>
      <c r="F4" s="90" t="s">
        <v>73</v>
      </c>
      <c r="G4" s="166" t="s">
        <v>74</v>
      </c>
      <c r="H4" s="228" t="s">
        <v>75</v>
      </c>
      <c r="I4" s="90" t="s">
        <v>76</v>
      </c>
      <c r="J4" s="90"/>
      <c r="K4" s="230" t="s">
        <v>77</v>
      </c>
      <c r="L4" s="230" t="s">
        <v>78</v>
      </c>
      <c r="M4" s="101" t="s">
        <v>79</v>
      </c>
      <c r="N4" s="101" t="s">
        <v>63</v>
      </c>
    </row>
    <row r="5" s="85" customFormat="true" ht="42.75" customHeight="true" spans="1:14">
      <c r="A5" s="225" t="s">
        <v>80</v>
      </c>
      <c r="B5" s="225" t="s">
        <v>81</v>
      </c>
      <c r="C5" s="90"/>
      <c r="D5" s="90"/>
      <c r="E5" s="90"/>
      <c r="F5" s="90"/>
      <c r="G5" s="166"/>
      <c r="H5" s="229"/>
      <c r="I5" s="91" t="s">
        <v>82</v>
      </c>
      <c r="J5" s="90" t="s">
        <v>83</v>
      </c>
      <c r="K5" s="231"/>
      <c r="L5" s="231"/>
      <c r="M5" s="104"/>
      <c r="N5" s="104"/>
    </row>
    <row r="6" s="223" customFormat="true" ht="20.1" customHeight="true" spans="1:14">
      <c r="A6" s="65"/>
      <c r="B6" s="59" t="s">
        <v>71</v>
      </c>
      <c r="C6" s="198">
        <v>1024.314</v>
      </c>
      <c r="D6" s="226"/>
      <c r="E6" s="198">
        <v>1024.314</v>
      </c>
      <c r="F6" s="220"/>
      <c r="G6" s="220"/>
      <c r="H6" s="220"/>
      <c r="I6" s="220"/>
      <c r="J6" s="220"/>
      <c r="K6" s="220"/>
      <c r="L6" s="220"/>
      <c r="M6" s="220"/>
      <c r="N6" s="220"/>
    </row>
    <row r="7" ht="20.1" customHeight="true" spans="1:14">
      <c r="A7" s="155">
        <v>213</v>
      </c>
      <c r="B7" s="92" t="s">
        <v>84</v>
      </c>
      <c r="C7" s="217">
        <v>798.746</v>
      </c>
      <c r="D7" s="217"/>
      <c r="E7" s="217">
        <v>798.746</v>
      </c>
      <c r="F7" s="222"/>
      <c r="G7" s="222"/>
      <c r="H7" s="222"/>
      <c r="I7" s="222"/>
      <c r="J7" s="222"/>
      <c r="K7" s="222"/>
      <c r="L7" s="222"/>
      <c r="M7" s="222"/>
      <c r="N7" s="222"/>
    </row>
    <row r="8" ht="20.1" customHeight="true" spans="1:14">
      <c r="A8" s="155">
        <v>21302</v>
      </c>
      <c r="B8" s="92" t="s">
        <v>85</v>
      </c>
      <c r="C8" s="217">
        <v>798.746</v>
      </c>
      <c r="D8" s="217"/>
      <c r="E8" s="217">
        <v>798.746</v>
      </c>
      <c r="F8" s="222"/>
      <c r="G8" s="222"/>
      <c r="H8" s="222"/>
      <c r="I8" s="222"/>
      <c r="J8" s="222"/>
      <c r="K8" s="222"/>
      <c r="L8" s="222"/>
      <c r="M8" s="222"/>
      <c r="N8" s="222"/>
    </row>
    <row r="9" ht="20.1" customHeight="true" spans="1:14">
      <c r="A9" s="218">
        <v>2130201</v>
      </c>
      <c r="B9" s="92" t="s">
        <v>86</v>
      </c>
      <c r="C9" s="217">
        <v>798.746</v>
      </c>
      <c r="D9" s="217"/>
      <c r="E9" s="217">
        <v>798.746</v>
      </c>
      <c r="F9" s="222"/>
      <c r="G9" s="222"/>
      <c r="H9" s="222"/>
      <c r="I9" s="222"/>
      <c r="J9" s="222"/>
      <c r="K9" s="222"/>
      <c r="L9" s="222"/>
      <c r="M9" s="222"/>
      <c r="N9" s="222"/>
    </row>
    <row r="10" ht="20.1" customHeight="true" spans="1:14">
      <c r="A10" s="218">
        <v>208</v>
      </c>
      <c r="B10" s="92" t="s">
        <v>87</v>
      </c>
      <c r="C10" s="227">
        <v>108.538</v>
      </c>
      <c r="D10" s="217"/>
      <c r="E10" s="227">
        <v>108.538</v>
      </c>
      <c r="F10" s="222"/>
      <c r="G10" s="222"/>
      <c r="H10" s="222"/>
      <c r="I10" s="222"/>
      <c r="J10" s="222"/>
      <c r="K10" s="222"/>
      <c r="L10" s="222"/>
      <c r="M10" s="222"/>
      <c r="N10" s="222"/>
    </row>
    <row r="11" ht="20.1" customHeight="true" spans="1:14">
      <c r="A11" s="218">
        <v>20805</v>
      </c>
      <c r="B11" s="92" t="s">
        <v>88</v>
      </c>
      <c r="C11" s="227">
        <v>108.538</v>
      </c>
      <c r="D11" s="217"/>
      <c r="E11" s="227">
        <v>108.538</v>
      </c>
      <c r="F11" s="222"/>
      <c r="G11" s="222"/>
      <c r="H11" s="222"/>
      <c r="I11" s="222"/>
      <c r="J11" s="222"/>
      <c r="K11" s="222"/>
      <c r="L11" s="222"/>
      <c r="M11" s="222"/>
      <c r="N11" s="222"/>
    </row>
    <row r="12" ht="20.1" customHeight="true" spans="1:14">
      <c r="A12" s="218">
        <v>2080505</v>
      </c>
      <c r="B12" s="92" t="s">
        <v>89</v>
      </c>
      <c r="C12" s="227">
        <v>108.538</v>
      </c>
      <c r="D12" s="217"/>
      <c r="E12" s="227">
        <v>108.538</v>
      </c>
      <c r="F12" s="222"/>
      <c r="G12" s="222"/>
      <c r="H12" s="222"/>
      <c r="I12" s="222"/>
      <c r="J12" s="222"/>
      <c r="K12" s="222"/>
      <c r="L12" s="222"/>
      <c r="M12" s="222"/>
      <c r="N12" s="222"/>
    </row>
    <row r="13" ht="20.1" customHeight="true" spans="1:14">
      <c r="A13" s="218">
        <v>210</v>
      </c>
      <c r="B13" s="92" t="s">
        <v>90</v>
      </c>
      <c r="C13" s="210">
        <v>44.98</v>
      </c>
      <c r="D13" s="217"/>
      <c r="E13" s="210">
        <v>44.98</v>
      </c>
      <c r="F13" s="222"/>
      <c r="G13" s="222"/>
      <c r="H13" s="222"/>
      <c r="I13" s="222"/>
      <c r="J13" s="222"/>
      <c r="K13" s="222"/>
      <c r="L13" s="222"/>
      <c r="M13" s="222"/>
      <c r="N13" s="222"/>
    </row>
    <row r="14" ht="20.1" customHeight="true" spans="1:14">
      <c r="A14" s="218">
        <v>21011</v>
      </c>
      <c r="B14" s="92" t="s">
        <v>91</v>
      </c>
      <c r="C14" s="210">
        <v>44.98</v>
      </c>
      <c r="D14" s="217"/>
      <c r="E14" s="210">
        <v>44.98</v>
      </c>
      <c r="F14" s="222"/>
      <c r="G14" s="222"/>
      <c r="H14" s="222"/>
      <c r="I14" s="222"/>
      <c r="J14" s="222"/>
      <c r="K14" s="222"/>
      <c r="L14" s="222"/>
      <c r="M14" s="222"/>
      <c r="N14" s="222"/>
    </row>
    <row r="15" ht="20.1" customHeight="true" spans="1:14">
      <c r="A15" s="218">
        <v>2101102</v>
      </c>
      <c r="B15" s="92" t="s">
        <v>92</v>
      </c>
      <c r="C15" s="210">
        <v>44.98</v>
      </c>
      <c r="D15" s="217"/>
      <c r="E15" s="210">
        <v>44.98</v>
      </c>
      <c r="F15" s="222"/>
      <c r="G15" s="222"/>
      <c r="H15" s="222"/>
      <c r="I15" s="222"/>
      <c r="J15" s="222"/>
      <c r="K15" s="222"/>
      <c r="L15" s="222"/>
      <c r="M15" s="222"/>
      <c r="N15" s="222"/>
    </row>
    <row r="16" ht="20.1" customHeight="true" spans="1:14">
      <c r="A16" s="162">
        <v>221</v>
      </c>
      <c r="B16" s="163" t="s">
        <v>93</v>
      </c>
      <c r="C16" s="210">
        <v>72.05</v>
      </c>
      <c r="D16" s="217"/>
      <c r="E16" s="210">
        <v>72.05</v>
      </c>
      <c r="F16" s="222"/>
      <c r="G16" s="222"/>
      <c r="H16" s="222"/>
      <c r="I16" s="222"/>
      <c r="J16" s="222"/>
      <c r="K16" s="222"/>
      <c r="L16" s="222"/>
      <c r="M16" s="222"/>
      <c r="N16" s="222"/>
    </row>
    <row r="17" ht="20.1" customHeight="true" spans="1:14">
      <c r="A17" s="162">
        <v>22101</v>
      </c>
      <c r="B17" s="163" t="s">
        <v>94</v>
      </c>
      <c r="C17" s="210">
        <v>72.05</v>
      </c>
      <c r="D17" s="217"/>
      <c r="E17" s="210">
        <v>72.05</v>
      </c>
      <c r="F17" s="222"/>
      <c r="G17" s="222"/>
      <c r="H17" s="222"/>
      <c r="I17" s="222"/>
      <c r="J17" s="222"/>
      <c r="K17" s="222"/>
      <c r="L17" s="222"/>
      <c r="M17" s="222"/>
      <c r="N17" s="222"/>
    </row>
    <row r="18" ht="20.1" customHeight="true" spans="1:14">
      <c r="A18" s="162">
        <v>2210201</v>
      </c>
      <c r="B18" s="163" t="s">
        <v>95</v>
      </c>
      <c r="C18" s="210">
        <v>72.05</v>
      </c>
      <c r="D18" s="217"/>
      <c r="E18" s="210">
        <v>72.05</v>
      </c>
      <c r="F18" s="222"/>
      <c r="G18" s="222"/>
      <c r="H18" s="222"/>
      <c r="I18" s="222"/>
      <c r="J18" s="222"/>
      <c r="K18" s="222"/>
      <c r="L18" s="222"/>
      <c r="M18" s="222"/>
      <c r="N18" s="222"/>
    </row>
    <row r="19" ht="20.1" customHeight="true" spans="1:14">
      <c r="A19" s="162"/>
      <c r="B19" s="163"/>
      <c r="C19" s="217"/>
      <c r="D19" s="217"/>
      <c r="E19" s="217"/>
      <c r="F19" s="222"/>
      <c r="G19" s="222"/>
      <c r="H19" s="222"/>
      <c r="I19" s="222"/>
      <c r="J19" s="222"/>
      <c r="K19" s="222"/>
      <c r="L19" s="222"/>
      <c r="M19" s="222"/>
      <c r="N19" s="222"/>
    </row>
    <row r="20" ht="20.1" customHeight="true" spans="1:14">
      <c r="A20" s="162"/>
      <c r="B20" s="163"/>
      <c r="C20" s="217"/>
      <c r="D20" s="217"/>
      <c r="E20" s="217"/>
      <c r="F20" s="222"/>
      <c r="G20" s="222"/>
      <c r="H20" s="222"/>
      <c r="I20" s="222"/>
      <c r="J20" s="222"/>
      <c r="K20" s="222"/>
      <c r="L20" s="222"/>
      <c r="M20" s="222"/>
      <c r="N20" s="222"/>
    </row>
    <row r="21" ht="20.1" customHeight="true" spans="1:14">
      <c r="A21" s="162"/>
      <c r="B21" s="163"/>
      <c r="C21" s="217"/>
      <c r="D21" s="217"/>
      <c r="E21" s="217"/>
      <c r="F21" s="222"/>
      <c r="G21" s="222"/>
      <c r="H21" s="222"/>
      <c r="I21" s="222"/>
      <c r="J21" s="222"/>
      <c r="K21" s="222"/>
      <c r="L21" s="222"/>
      <c r="M21" s="222"/>
      <c r="N21" s="222"/>
    </row>
  </sheetData>
  <mergeCells count="16">
    <mergeCell ref="A1:N1"/>
    <mergeCell ref="M2:N2"/>
    <mergeCell ref="A3:L3"/>
    <mergeCell ref="M3:N3"/>
    <mergeCell ref="A4:B4"/>
    <mergeCell ref="I4:J4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pageMargins left="0.904861111111111" right="0.49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D5" sqref="D5"/>
    </sheetView>
  </sheetViews>
  <sheetFormatPr defaultColWidth="9" defaultRowHeight="15" outlineLevelCol="7"/>
  <cols>
    <col min="1" max="1" width="12.6285714285714" customWidth="true"/>
    <col min="2" max="2" width="33.6285714285714" customWidth="true"/>
    <col min="3" max="6" width="12.6285714285714" customWidth="true"/>
    <col min="7" max="7" width="16.6285714285714" customWidth="true"/>
    <col min="8" max="8" width="18.6285714285714" customWidth="true"/>
  </cols>
  <sheetData>
    <row r="1" ht="39.95" customHeight="true" spans="1:8">
      <c r="A1" s="86" t="s">
        <v>96</v>
      </c>
      <c r="B1" s="86"/>
      <c r="C1" s="86"/>
      <c r="D1" s="86"/>
      <c r="E1" s="86"/>
      <c r="F1" s="86"/>
      <c r="G1" s="86"/>
      <c r="H1" s="86"/>
    </row>
    <row r="2" customHeight="true" spans="1:8">
      <c r="A2" s="99"/>
      <c r="B2" s="99"/>
      <c r="C2" s="99"/>
      <c r="D2" s="99"/>
      <c r="E2" s="99"/>
      <c r="F2" s="99"/>
      <c r="G2" s="96"/>
      <c r="H2" s="96" t="s">
        <v>97</v>
      </c>
    </row>
    <row r="3" customHeight="true" spans="1:8">
      <c r="A3" s="214" t="s">
        <v>2</v>
      </c>
      <c r="B3" s="214"/>
      <c r="C3" s="214"/>
      <c r="D3" s="214"/>
      <c r="E3" s="214"/>
      <c r="F3" s="214"/>
      <c r="G3" s="219"/>
      <c r="H3" s="219" t="s">
        <v>3</v>
      </c>
    </row>
    <row r="4" s="98" customFormat="true" ht="30" customHeight="true" spans="1:8">
      <c r="A4" s="102" t="s">
        <v>80</v>
      </c>
      <c r="B4" s="102" t="s">
        <v>81</v>
      </c>
      <c r="C4" s="102" t="s">
        <v>71</v>
      </c>
      <c r="D4" s="102" t="s">
        <v>98</v>
      </c>
      <c r="E4" s="102" t="s">
        <v>99</v>
      </c>
      <c r="F4" s="102" t="s">
        <v>100</v>
      </c>
      <c r="G4" s="102" t="s">
        <v>101</v>
      </c>
      <c r="H4" s="102" t="s">
        <v>102</v>
      </c>
    </row>
    <row r="5" s="213" customFormat="true" ht="20.1" customHeight="true" spans="1:8">
      <c r="A5" s="215"/>
      <c r="B5" s="216" t="s">
        <v>71</v>
      </c>
      <c r="C5" s="198">
        <v>1024.314</v>
      </c>
      <c r="D5" s="198">
        <v>1024.314</v>
      </c>
      <c r="E5" s="220"/>
      <c r="F5" s="221"/>
      <c r="G5" s="221"/>
      <c r="H5" s="221"/>
    </row>
    <row r="6" ht="20.1" customHeight="true" spans="1:8">
      <c r="A6" s="155">
        <v>213</v>
      </c>
      <c r="B6" s="92" t="s">
        <v>84</v>
      </c>
      <c r="C6" s="217">
        <v>798.746</v>
      </c>
      <c r="D6" s="217">
        <v>798.746</v>
      </c>
      <c r="E6" s="222"/>
      <c r="F6" s="163"/>
      <c r="G6" s="163"/>
      <c r="H6" s="163"/>
    </row>
    <row r="7" ht="20.1" customHeight="true" spans="1:8">
      <c r="A7" s="155">
        <v>21302</v>
      </c>
      <c r="B7" s="92" t="s">
        <v>85</v>
      </c>
      <c r="C7" s="217">
        <v>798.746</v>
      </c>
      <c r="D7" s="217">
        <v>798.746</v>
      </c>
      <c r="E7" s="222"/>
      <c r="F7" s="163"/>
      <c r="G7" s="163"/>
      <c r="H7" s="163"/>
    </row>
    <row r="8" ht="20.1" customHeight="true" spans="1:8">
      <c r="A8" s="218">
        <v>2130201</v>
      </c>
      <c r="B8" s="92" t="s">
        <v>86</v>
      </c>
      <c r="C8" s="217">
        <v>798.746</v>
      </c>
      <c r="D8" s="217">
        <v>798.746</v>
      </c>
      <c r="E8" s="222"/>
      <c r="F8" s="163"/>
      <c r="G8" s="163"/>
      <c r="H8" s="163"/>
    </row>
    <row r="9" ht="20.1" customHeight="true" spans="1:8">
      <c r="A9" s="218">
        <v>208</v>
      </c>
      <c r="B9" s="92" t="s">
        <v>87</v>
      </c>
      <c r="C9" s="204">
        <v>108.538</v>
      </c>
      <c r="D9" s="204">
        <v>108.538</v>
      </c>
      <c r="E9" s="222"/>
      <c r="F9" s="163"/>
      <c r="G9" s="163"/>
      <c r="H9" s="163"/>
    </row>
    <row r="10" ht="20.1" customHeight="true" spans="1:8">
      <c r="A10" s="218">
        <v>20805</v>
      </c>
      <c r="B10" s="92" t="s">
        <v>88</v>
      </c>
      <c r="C10" s="204">
        <v>108.538</v>
      </c>
      <c r="D10" s="204">
        <v>108.538</v>
      </c>
      <c r="E10" s="222"/>
      <c r="F10" s="163"/>
      <c r="G10" s="163"/>
      <c r="H10" s="163"/>
    </row>
    <row r="11" ht="20.1" customHeight="true" spans="1:8">
      <c r="A11" s="218">
        <v>2080505</v>
      </c>
      <c r="B11" s="92" t="s">
        <v>89</v>
      </c>
      <c r="C11" s="204">
        <v>108.538</v>
      </c>
      <c r="D11" s="204">
        <v>108.538</v>
      </c>
      <c r="E11" s="222"/>
      <c r="F11" s="163"/>
      <c r="G11" s="163"/>
      <c r="H11" s="163"/>
    </row>
    <row r="12" ht="20.1" customHeight="true" spans="1:8">
      <c r="A12" s="218">
        <v>210</v>
      </c>
      <c r="B12" s="92" t="s">
        <v>90</v>
      </c>
      <c r="C12" s="210">
        <v>44.98</v>
      </c>
      <c r="D12" s="210">
        <v>44.98</v>
      </c>
      <c r="E12" s="222"/>
      <c r="F12" s="163"/>
      <c r="G12" s="163"/>
      <c r="H12" s="163"/>
    </row>
    <row r="13" ht="20.1" customHeight="true" spans="1:8">
      <c r="A13" s="218">
        <v>21011</v>
      </c>
      <c r="B13" s="92" t="s">
        <v>91</v>
      </c>
      <c r="C13" s="210">
        <v>44.98</v>
      </c>
      <c r="D13" s="210">
        <v>44.98</v>
      </c>
      <c r="E13" s="222"/>
      <c r="F13" s="163"/>
      <c r="G13" s="163"/>
      <c r="H13" s="163"/>
    </row>
    <row r="14" ht="20.1" customHeight="true" spans="1:8">
      <c r="A14" s="218">
        <v>2101102</v>
      </c>
      <c r="B14" s="92" t="s">
        <v>92</v>
      </c>
      <c r="C14" s="210">
        <v>44.98</v>
      </c>
      <c r="D14" s="210">
        <v>44.98</v>
      </c>
      <c r="E14" s="222"/>
      <c r="F14" s="163"/>
      <c r="G14" s="163"/>
      <c r="H14" s="163"/>
    </row>
    <row r="15" ht="20.1" customHeight="true" spans="1:8">
      <c r="A15" s="162">
        <v>221</v>
      </c>
      <c r="B15" s="163" t="s">
        <v>93</v>
      </c>
      <c r="C15" s="210">
        <v>72.05</v>
      </c>
      <c r="D15" s="210">
        <v>72.05</v>
      </c>
      <c r="E15" s="222"/>
      <c r="F15" s="163"/>
      <c r="G15" s="163"/>
      <c r="H15" s="163"/>
    </row>
    <row r="16" ht="20.1" customHeight="true" spans="1:8">
      <c r="A16" s="162">
        <v>22101</v>
      </c>
      <c r="B16" s="163" t="s">
        <v>94</v>
      </c>
      <c r="C16" s="210">
        <v>72.05</v>
      </c>
      <c r="D16" s="210">
        <v>72.05</v>
      </c>
      <c r="E16" s="222"/>
      <c r="F16" s="163"/>
      <c r="G16" s="163"/>
      <c r="H16" s="163"/>
    </row>
    <row r="17" ht="20.1" customHeight="true" spans="1:8">
      <c r="A17" s="162">
        <v>2210201</v>
      </c>
      <c r="B17" s="163" t="s">
        <v>95</v>
      </c>
      <c r="C17" s="210">
        <v>72.05</v>
      </c>
      <c r="D17" s="210">
        <v>72.05</v>
      </c>
      <c r="E17" s="163"/>
      <c r="F17" s="163"/>
      <c r="G17" s="163"/>
      <c r="H17" s="163"/>
    </row>
    <row r="18" ht="20.1" customHeight="true" spans="1:8">
      <c r="A18" s="162"/>
      <c r="B18" s="163"/>
      <c r="C18" s="163"/>
      <c r="D18" s="163"/>
      <c r="E18" s="163"/>
      <c r="F18" s="163"/>
      <c r="G18" s="163"/>
      <c r="H18" s="163"/>
    </row>
    <row r="19" ht="20.1" customHeight="true" spans="1:8">
      <c r="A19" s="162"/>
      <c r="B19" s="163"/>
      <c r="C19" s="163"/>
      <c r="D19" s="163"/>
      <c r="E19" s="163"/>
      <c r="F19" s="163"/>
      <c r="G19" s="163"/>
      <c r="H19" s="163"/>
    </row>
    <row r="20" ht="20.1" customHeight="true" spans="1:8">
      <c r="A20" s="162"/>
      <c r="B20" s="163"/>
      <c r="C20" s="163"/>
      <c r="D20" s="163"/>
      <c r="E20" s="163"/>
      <c r="F20" s="163"/>
      <c r="G20" s="163"/>
      <c r="H20" s="163"/>
    </row>
  </sheetData>
  <mergeCells count="2">
    <mergeCell ref="A1:H1"/>
    <mergeCell ref="A3:F3"/>
  </mergeCells>
  <pageMargins left="0.984027777777778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L27" sqref="L27"/>
    </sheetView>
  </sheetViews>
  <sheetFormatPr defaultColWidth="9" defaultRowHeight="15" outlineLevelCol="5"/>
  <cols>
    <col min="1" max="1" width="30.6285714285714" customWidth="true"/>
    <col min="2" max="2" width="14.6285714285714" customWidth="true"/>
    <col min="3" max="3" width="30.6285714285714" customWidth="true"/>
    <col min="4" max="5" width="14.6285714285714" customWidth="true"/>
    <col min="6" max="6" width="16.752380952381" customWidth="true"/>
  </cols>
  <sheetData>
    <row r="1" ht="29.25" customHeight="true" spans="1:6">
      <c r="A1" s="195" t="s">
        <v>103</v>
      </c>
      <c r="B1" s="195"/>
      <c r="C1" s="195"/>
      <c r="D1" s="195"/>
      <c r="E1" s="195"/>
      <c r="F1" s="195"/>
    </row>
    <row r="2" s="89" customFormat="true" customHeight="true" spans="1:6">
      <c r="A2" s="196"/>
      <c r="B2" s="196"/>
      <c r="C2" s="196"/>
      <c r="D2" s="196"/>
      <c r="E2" s="196"/>
      <c r="F2" s="97" t="s">
        <v>104</v>
      </c>
    </row>
    <row r="3" s="89" customFormat="true" customHeight="true" spans="1:6">
      <c r="A3" s="100" t="s">
        <v>2</v>
      </c>
      <c r="B3" s="100"/>
      <c r="C3" s="100"/>
      <c r="D3" s="100"/>
      <c r="E3" s="100"/>
      <c r="F3" s="97" t="s">
        <v>3</v>
      </c>
    </row>
    <row r="4" ht="15.75" customHeight="true" spans="1:6">
      <c r="A4" s="90" t="s">
        <v>4</v>
      </c>
      <c r="B4" s="90"/>
      <c r="C4" s="91" t="s">
        <v>5</v>
      </c>
      <c r="D4" s="91"/>
      <c r="E4" s="91"/>
      <c r="F4" s="91"/>
    </row>
    <row r="5" s="85" customFormat="true" ht="15.75" customHeight="true" spans="1:6">
      <c r="A5" s="91" t="s">
        <v>6</v>
      </c>
      <c r="B5" s="91" t="s">
        <v>7</v>
      </c>
      <c r="C5" s="91" t="s">
        <v>6</v>
      </c>
      <c r="D5" s="91" t="s">
        <v>71</v>
      </c>
      <c r="E5" s="91" t="s">
        <v>105</v>
      </c>
      <c r="F5" s="91" t="s">
        <v>106</v>
      </c>
    </row>
    <row r="6" ht="15.75" customHeight="true" spans="1:6">
      <c r="A6" s="197" t="s">
        <v>107</v>
      </c>
      <c r="B6" s="198">
        <v>1024.314</v>
      </c>
      <c r="C6" s="199" t="s">
        <v>108</v>
      </c>
      <c r="D6" s="198">
        <v>1024.314</v>
      </c>
      <c r="E6" s="198">
        <v>1024.314</v>
      </c>
      <c r="F6" s="212">
        <f>SUM(F7:F32)</f>
        <v>0</v>
      </c>
    </row>
    <row r="7" ht="15.75" customHeight="true" spans="1:6">
      <c r="A7" s="197" t="s">
        <v>109</v>
      </c>
      <c r="B7" s="198">
        <v>1024.314</v>
      </c>
      <c r="C7" s="200" t="s">
        <v>110</v>
      </c>
      <c r="D7" s="201"/>
      <c r="E7" s="201"/>
      <c r="F7" s="92"/>
    </row>
    <row r="8" ht="15.75" customHeight="true" spans="1:6">
      <c r="A8" s="197" t="s">
        <v>111</v>
      </c>
      <c r="B8" s="201"/>
      <c r="C8" s="200" t="s">
        <v>112</v>
      </c>
      <c r="D8" s="201"/>
      <c r="E8" s="201"/>
      <c r="F8" s="92"/>
    </row>
    <row r="9" ht="15.75" customHeight="true" spans="1:6">
      <c r="A9" s="197" t="s">
        <v>113</v>
      </c>
      <c r="B9" s="201"/>
      <c r="C9" s="200" t="s">
        <v>114</v>
      </c>
      <c r="D9" s="201"/>
      <c r="E9" s="201"/>
      <c r="F9" s="92"/>
    </row>
    <row r="10" ht="15.75" customHeight="true" spans="1:6">
      <c r="A10" s="197"/>
      <c r="B10" s="201"/>
      <c r="C10" s="200" t="s">
        <v>115</v>
      </c>
      <c r="D10" s="201"/>
      <c r="E10" s="201"/>
      <c r="F10" s="92"/>
    </row>
    <row r="11" ht="15.75" customHeight="true" spans="1:6">
      <c r="A11" s="197" t="s">
        <v>116</v>
      </c>
      <c r="B11" s="201"/>
      <c r="C11" s="202" t="s">
        <v>117</v>
      </c>
      <c r="D11" s="203"/>
      <c r="E11" s="203"/>
      <c r="F11" s="92"/>
    </row>
    <row r="12" ht="15.75" customHeight="true" spans="1:6">
      <c r="A12" s="197" t="s">
        <v>109</v>
      </c>
      <c r="B12" s="201"/>
      <c r="C12" s="202" t="s">
        <v>118</v>
      </c>
      <c r="D12" s="203"/>
      <c r="E12" s="203"/>
      <c r="F12" s="92"/>
    </row>
    <row r="13" ht="15.75" customHeight="true" spans="1:6">
      <c r="A13" s="197" t="s">
        <v>111</v>
      </c>
      <c r="B13" s="201"/>
      <c r="C13" s="202" t="s">
        <v>119</v>
      </c>
      <c r="D13" s="203"/>
      <c r="E13" s="203"/>
      <c r="F13" s="92"/>
    </row>
    <row r="14" ht="15.75" customHeight="true" spans="1:6">
      <c r="A14" s="197" t="s">
        <v>113</v>
      </c>
      <c r="B14" s="201"/>
      <c r="C14" s="202" t="s">
        <v>120</v>
      </c>
      <c r="D14" s="204">
        <v>108.538</v>
      </c>
      <c r="E14" s="204">
        <v>108.538</v>
      </c>
      <c r="F14" s="92"/>
    </row>
    <row r="15" ht="15.75" customHeight="true" spans="1:6">
      <c r="A15" s="92"/>
      <c r="B15" s="201"/>
      <c r="C15" s="205" t="s">
        <v>121</v>
      </c>
      <c r="D15" s="206">
        <v>44.98</v>
      </c>
      <c r="E15" s="206">
        <v>44.98</v>
      </c>
      <c r="F15" s="92"/>
    </row>
    <row r="16" ht="15.75" customHeight="true" spans="1:6">
      <c r="A16" s="92"/>
      <c r="B16" s="201"/>
      <c r="C16" s="205" t="s">
        <v>122</v>
      </c>
      <c r="D16" s="203"/>
      <c r="E16" s="203"/>
      <c r="F16" s="92"/>
    </row>
    <row r="17" ht="15.75" customHeight="true" spans="1:6">
      <c r="A17" s="92"/>
      <c r="B17" s="201"/>
      <c r="C17" s="205" t="s">
        <v>123</v>
      </c>
      <c r="D17" s="203"/>
      <c r="E17" s="203"/>
      <c r="F17" s="92"/>
    </row>
    <row r="18" ht="15.75" customHeight="true" spans="1:6">
      <c r="A18" s="92"/>
      <c r="B18" s="201"/>
      <c r="C18" s="205" t="s">
        <v>124</v>
      </c>
      <c r="D18" s="207">
        <v>798.746</v>
      </c>
      <c r="E18" s="207">
        <v>798.746</v>
      </c>
      <c r="F18" s="92"/>
    </row>
    <row r="19" ht="15.75" customHeight="true" spans="1:6">
      <c r="A19" s="92"/>
      <c r="B19" s="201"/>
      <c r="C19" s="205" t="s">
        <v>125</v>
      </c>
      <c r="D19" s="203"/>
      <c r="E19" s="203"/>
      <c r="F19" s="92"/>
    </row>
    <row r="20" ht="15.75" customHeight="true" spans="1:6">
      <c r="A20" s="92"/>
      <c r="B20" s="201"/>
      <c r="C20" s="208" t="s">
        <v>126</v>
      </c>
      <c r="D20" s="203"/>
      <c r="E20" s="203"/>
      <c r="F20" s="92"/>
    </row>
    <row r="21" ht="15.75" customHeight="true" spans="1:6">
      <c r="A21" s="92"/>
      <c r="B21" s="201"/>
      <c r="C21" s="208" t="s">
        <v>127</v>
      </c>
      <c r="D21" s="203"/>
      <c r="E21" s="203"/>
      <c r="F21" s="92"/>
    </row>
    <row r="22" ht="15.75" customHeight="true" spans="1:6">
      <c r="A22" s="92"/>
      <c r="B22" s="201"/>
      <c r="C22" s="208" t="s">
        <v>128</v>
      </c>
      <c r="D22" s="203"/>
      <c r="E22" s="203"/>
      <c r="F22" s="92"/>
    </row>
    <row r="23" ht="15.75" customHeight="true" spans="1:6">
      <c r="A23" s="92"/>
      <c r="B23" s="201"/>
      <c r="C23" s="208" t="s">
        <v>129</v>
      </c>
      <c r="D23" s="203"/>
      <c r="E23" s="203"/>
      <c r="F23" s="92"/>
    </row>
    <row r="24" ht="15.75" customHeight="true" spans="1:6">
      <c r="A24" s="92"/>
      <c r="B24" s="201"/>
      <c r="C24" s="208" t="s">
        <v>130</v>
      </c>
      <c r="D24" s="203"/>
      <c r="E24" s="203"/>
      <c r="F24" s="92"/>
    </row>
    <row r="25" ht="15.75" customHeight="true" spans="1:6">
      <c r="A25" s="92"/>
      <c r="B25" s="201"/>
      <c r="C25" s="209" t="s">
        <v>131</v>
      </c>
      <c r="D25" s="210">
        <v>72.05</v>
      </c>
      <c r="E25" s="210">
        <v>72.05</v>
      </c>
      <c r="F25" s="92"/>
    </row>
    <row r="26" ht="15.75" customHeight="true" spans="1:6">
      <c r="A26" s="92"/>
      <c r="B26" s="201"/>
      <c r="C26" s="209" t="s">
        <v>132</v>
      </c>
      <c r="D26" s="201"/>
      <c r="E26" s="201"/>
      <c r="F26" s="92"/>
    </row>
    <row r="27" ht="15.75" customHeight="true" spans="1:6">
      <c r="A27" s="92"/>
      <c r="B27" s="201"/>
      <c r="C27" s="209" t="s">
        <v>133</v>
      </c>
      <c r="D27" s="201"/>
      <c r="E27" s="201"/>
      <c r="F27" s="92"/>
    </row>
    <row r="28" ht="15.75" customHeight="true" spans="1:6">
      <c r="A28" s="92"/>
      <c r="B28" s="201"/>
      <c r="C28" s="209" t="s">
        <v>134</v>
      </c>
      <c r="D28" s="201"/>
      <c r="E28" s="201"/>
      <c r="F28" s="92"/>
    </row>
    <row r="29" ht="15.75" customHeight="true" spans="1:6">
      <c r="A29" s="92"/>
      <c r="B29" s="201"/>
      <c r="C29" s="209" t="s">
        <v>135</v>
      </c>
      <c r="D29" s="201"/>
      <c r="E29" s="201"/>
      <c r="F29" s="92"/>
    </row>
    <row r="30" ht="15.75" customHeight="true" spans="1:6">
      <c r="A30" s="92"/>
      <c r="B30" s="201"/>
      <c r="C30" s="209" t="s">
        <v>136</v>
      </c>
      <c r="D30" s="201"/>
      <c r="E30" s="201"/>
      <c r="F30" s="92"/>
    </row>
    <row r="31" ht="15.75" customHeight="true" spans="1:6">
      <c r="A31" s="92"/>
      <c r="B31" s="201"/>
      <c r="C31" s="209" t="s">
        <v>137</v>
      </c>
      <c r="D31" s="201"/>
      <c r="E31" s="201"/>
      <c r="F31" s="92"/>
    </row>
    <row r="32" ht="15.75" customHeight="true" spans="1:6">
      <c r="A32" s="92"/>
      <c r="B32" s="201"/>
      <c r="C32" s="209" t="s">
        <v>138</v>
      </c>
      <c r="D32" s="201"/>
      <c r="E32" s="201"/>
      <c r="F32" s="92"/>
    </row>
    <row r="33" ht="15.75" customHeight="true" spans="1:6">
      <c r="A33" s="92"/>
      <c r="B33" s="201"/>
      <c r="C33" s="199" t="s">
        <v>139</v>
      </c>
      <c r="D33" s="201"/>
      <c r="E33" s="201"/>
      <c r="F33" s="92"/>
    </row>
    <row r="34" ht="15.75" customHeight="true" spans="1:6">
      <c r="A34" s="92"/>
      <c r="B34" s="201"/>
      <c r="C34" s="199"/>
      <c r="D34" s="201"/>
      <c r="E34" s="201"/>
      <c r="F34" s="92"/>
    </row>
    <row r="35" ht="15.75" customHeight="true" spans="1:6">
      <c r="A35" s="92" t="s">
        <v>66</v>
      </c>
      <c r="B35" s="211">
        <f>B6+B11</f>
        <v>1024.314</v>
      </c>
      <c r="C35" s="199" t="s">
        <v>67</v>
      </c>
      <c r="D35" s="211">
        <f>D6+D33</f>
        <v>1024.314</v>
      </c>
      <c r="E35" s="211">
        <f>E6+E33</f>
        <v>1024.314</v>
      </c>
      <c r="F35" s="212">
        <f>F6+F33</f>
        <v>0</v>
      </c>
    </row>
    <row r="36" ht="15.75" customHeight="true"/>
    <row r="37" ht="15.75" customHeight="true"/>
    <row r="38" ht="15.75" customHeight="true"/>
    <row r="39" ht="15.75" customHeight="true"/>
    <row r="40" ht="15.75" customHeight="true"/>
    <row r="41" ht="15.75" customHeight="true"/>
    <row r="42" ht="15.75" customHeight="true"/>
    <row r="43" ht="15.75" customHeight="true"/>
    <row r="44" ht="15.75" customHeight="true"/>
    <row r="45" ht="15.75" customHeight="true"/>
  </sheetData>
  <mergeCells count="4">
    <mergeCell ref="A1:F1"/>
    <mergeCell ref="A3:E3"/>
    <mergeCell ref="A4:B4"/>
    <mergeCell ref="C4:F4"/>
  </mergeCells>
  <pageMargins left="1.25972222222222" right="0.71" top="0.22" bottom="0.21" header="0.19" footer="0.1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workbookViewId="0">
      <selection activeCell="S8" sqref="S8"/>
    </sheetView>
  </sheetViews>
  <sheetFormatPr defaultColWidth="9" defaultRowHeight="15"/>
  <cols>
    <col min="1" max="1" width="10.5238095238095" style="139" customWidth="true"/>
    <col min="2" max="2" width="31.247619047619" style="139" customWidth="true"/>
    <col min="3" max="3" width="13.1238095238095" style="139" customWidth="true"/>
    <col min="4" max="4" width="10.1238095238095" style="139" customWidth="true"/>
    <col min="5" max="5" width="13.1238095238095" style="139" customWidth="true"/>
    <col min="6" max="6" width="10" style="139" customWidth="true"/>
    <col min="7" max="7" width="10.247619047619" style="139" customWidth="true"/>
    <col min="8" max="8" width="9.24761904761905" style="139" customWidth="true"/>
    <col min="9" max="9" width="5.62857142857143" style="139" customWidth="true"/>
    <col min="10" max="10" width="8.5047619047619" style="139" customWidth="true"/>
    <col min="11" max="11" width="9.62857142857143" style="139" customWidth="true"/>
    <col min="12" max="16384" width="9" style="139"/>
  </cols>
  <sheetData>
    <row r="1" s="138" customFormat="true" ht="40" customHeight="true" spans="1:11">
      <c r="A1" s="143" t="s">
        <v>140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="139" customFormat="true" customHeight="true" spans="1:11">
      <c r="A2" s="140"/>
      <c r="B2" s="140"/>
      <c r="C2" s="140"/>
      <c r="D2" s="140"/>
      <c r="E2" s="140"/>
      <c r="F2" s="140"/>
      <c r="G2" s="140"/>
      <c r="H2" s="2"/>
      <c r="I2" s="181"/>
      <c r="K2" s="181" t="s">
        <v>141</v>
      </c>
    </row>
    <row r="3" s="139" customFormat="true" customHeight="true" spans="1:11">
      <c r="A3" s="144" t="s">
        <v>2</v>
      </c>
      <c r="B3" s="144"/>
      <c r="C3" s="144"/>
      <c r="D3" s="144"/>
      <c r="E3" s="144"/>
      <c r="F3" s="144"/>
      <c r="G3" s="144"/>
      <c r="H3" s="2"/>
      <c r="I3" s="181"/>
      <c r="K3" s="181" t="s">
        <v>3</v>
      </c>
    </row>
    <row r="4" s="2" customFormat="true" ht="30" customHeight="true" spans="1:11">
      <c r="A4" s="145" t="s">
        <v>80</v>
      </c>
      <c r="B4" s="145" t="s">
        <v>81</v>
      </c>
      <c r="C4" s="146" t="s">
        <v>142</v>
      </c>
      <c r="D4" s="147" t="s">
        <v>71</v>
      </c>
      <c r="E4" s="166" t="s">
        <v>98</v>
      </c>
      <c r="F4" s="166"/>
      <c r="G4" s="166"/>
      <c r="H4" s="166"/>
      <c r="I4" s="147" t="s">
        <v>99</v>
      </c>
      <c r="J4" s="182" t="s">
        <v>143</v>
      </c>
      <c r="K4" s="183"/>
    </row>
    <row r="5" s="140" customFormat="true" ht="30" customHeight="true" spans="1:11">
      <c r="A5" s="145"/>
      <c r="B5" s="145"/>
      <c r="C5" s="148"/>
      <c r="D5" s="149"/>
      <c r="E5" s="147" t="s">
        <v>144</v>
      </c>
      <c r="F5" s="167" t="s">
        <v>145</v>
      </c>
      <c r="G5" s="168"/>
      <c r="H5" s="147" t="s">
        <v>146</v>
      </c>
      <c r="I5" s="149"/>
      <c r="J5" s="184" t="s">
        <v>147</v>
      </c>
      <c r="K5" s="184" t="s">
        <v>148</v>
      </c>
    </row>
    <row r="6" s="141" customFormat="true" ht="30" customHeight="true" spans="1:11">
      <c r="A6" s="145"/>
      <c r="B6" s="145"/>
      <c r="C6" s="150"/>
      <c r="D6" s="151"/>
      <c r="E6" s="151"/>
      <c r="F6" s="169" t="s">
        <v>149</v>
      </c>
      <c r="G6" s="169" t="s">
        <v>150</v>
      </c>
      <c r="H6" s="151"/>
      <c r="I6" s="151"/>
      <c r="J6" s="185"/>
      <c r="K6" s="185"/>
    </row>
    <row r="7" s="142" customFormat="true" ht="20" customHeight="true" spans="1:11">
      <c r="A7" s="152"/>
      <c r="B7" s="153" t="s">
        <v>71</v>
      </c>
      <c r="C7" s="154">
        <v>965.138</v>
      </c>
      <c r="D7" s="154">
        <f>E7</f>
        <v>1024.314</v>
      </c>
      <c r="E7" s="170">
        <v>1024.314</v>
      </c>
      <c r="F7" s="170">
        <v>1024.314</v>
      </c>
      <c r="G7" s="171">
        <v>9.054</v>
      </c>
      <c r="H7" s="171">
        <v>67.32</v>
      </c>
      <c r="I7" s="186"/>
      <c r="J7" s="187">
        <f>E7-C7</f>
        <v>59.176</v>
      </c>
      <c r="K7" s="188">
        <f>J7/C7</f>
        <v>0.0613135116428946</v>
      </c>
    </row>
    <row r="8" s="141" customFormat="true" ht="20" customHeight="true" spans="1:11">
      <c r="A8" s="155">
        <v>213</v>
      </c>
      <c r="B8" s="156" t="s">
        <v>84</v>
      </c>
      <c r="C8" s="157">
        <v>759.378</v>
      </c>
      <c r="D8" s="157">
        <f t="shared" ref="D8:D19" si="0">E8</f>
        <v>798.746</v>
      </c>
      <c r="E8" s="172">
        <v>798.746</v>
      </c>
      <c r="F8" s="172">
        <v>798.746</v>
      </c>
      <c r="G8" s="171">
        <v>9.054</v>
      </c>
      <c r="H8" s="171">
        <v>67.32</v>
      </c>
      <c r="I8" s="176"/>
      <c r="J8" s="187">
        <f>E8-C8</f>
        <v>39.3679999999999</v>
      </c>
      <c r="K8" s="188">
        <f>J8/C8</f>
        <v>0.0518424289352601</v>
      </c>
    </row>
    <row r="9" s="141" customFormat="true" ht="20" customHeight="true" spans="1:11">
      <c r="A9" s="155">
        <v>21302</v>
      </c>
      <c r="B9" s="156" t="s">
        <v>85</v>
      </c>
      <c r="C9" s="157">
        <v>759.378</v>
      </c>
      <c r="D9" s="157">
        <f t="shared" si="0"/>
        <v>798.746</v>
      </c>
      <c r="E9" s="172">
        <v>798.746</v>
      </c>
      <c r="F9" s="172">
        <v>798.746</v>
      </c>
      <c r="G9" s="171">
        <v>9.054</v>
      </c>
      <c r="H9" s="171">
        <v>67.32</v>
      </c>
      <c r="I9" s="178"/>
      <c r="J9" s="187"/>
      <c r="K9" s="188"/>
    </row>
    <row r="10" s="141" customFormat="true" ht="20" customHeight="true" spans="1:11">
      <c r="A10" s="158">
        <v>2130201</v>
      </c>
      <c r="B10" s="156" t="s">
        <v>86</v>
      </c>
      <c r="C10" s="157">
        <v>759.378</v>
      </c>
      <c r="D10" s="157">
        <f t="shared" si="0"/>
        <v>798.746</v>
      </c>
      <c r="E10" s="172">
        <v>798.746</v>
      </c>
      <c r="F10" s="172">
        <v>798.746</v>
      </c>
      <c r="G10" s="171">
        <v>9.054</v>
      </c>
      <c r="H10" s="171">
        <v>67.32</v>
      </c>
      <c r="I10" s="189"/>
      <c r="J10" s="187"/>
      <c r="K10" s="188"/>
    </row>
    <row r="11" s="141" customFormat="true" ht="20" customHeight="true" spans="1:11">
      <c r="A11" s="158">
        <v>208</v>
      </c>
      <c r="B11" s="156" t="s">
        <v>87</v>
      </c>
      <c r="C11" s="157">
        <v>89.58</v>
      </c>
      <c r="D11" s="159">
        <f t="shared" si="0"/>
        <v>108.538</v>
      </c>
      <c r="E11" s="173">
        <v>108.538</v>
      </c>
      <c r="F11" s="173">
        <v>108.538</v>
      </c>
      <c r="G11" s="174"/>
      <c r="H11" s="174"/>
      <c r="I11" s="189"/>
      <c r="J11" s="187">
        <f>E11-C11</f>
        <v>18.958</v>
      </c>
      <c r="K11" s="188">
        <f>J11/C11</f>
        <v>0.211632060727841</v>
      </c>
    </row>
    <row r="12" s="141" customFormat="true" ht="20" customHeight="true" spans="1:11">
      <c r="A12" s="158">
        <v>20805</v>
      </c>
      <c r="B12" s="156" t="s">
        <v>88</v>
      </c>
      <c r="C12" s="157">
        <v>89.58</v>
      </c>
      <c r="D12" s="159">
        <f t="shared" si="0"/>
        <v>108.538</v>
      </c>
      <c r="E12" s="173">
        <v>108.538</v>
      </c>
      <c r="F12" s="173">
        <v>108.538</v>
      </c>
      <c r="G12" s="174"/>
      <c r="H12" s="174"/>
      <c r="I12" s="189"/>
      <c r="J12" s="187"/>
      <c r="K12" s="188"/>
    </row>
    <row r="13" s="141" customFormat="true" ht="20" customHeight="true" spans="1:11">
      <c r="A13" s="158">
        <v>2080505</v>
      </c>
      <c r="B13" s="156" t="s">
        <v>89</v>
      </c>
      <c r="C13" s="157">
        <v>89.58</v>
      </c>
      <c r="D13" s="159">
        <f t="shared" si="0"/>
        <v>108.538</v>
      </c>
      <c r="E13" s="173">
        <v>108.538</v>
      </c>
      <c r="F13" s="173">
        <v>108.538</v>
      </c>
      <c r="G13" s="174"/>
      <c r="H13" s="174"/>
      <c r="I13" s="189"/>
      <c r="J13" s="187"/>
      <c r="K13" s="188"/>
    </row>
    <row r="14" s="2" customFormat="true" ht="20" customHeight="true" spans="1:11">
      <c r="A14" s="158">
        <v>210</v>
      </c>
      <c r="B14" s="156" t="s">
        <v>90</v>
      </c>
      <c r="C14" s="160">
        <v>49</v>
      </c>
      <c r="D14" s="159">
        <f t="shared" si="0"/>
        <v>44.98</v>
      </c>
      <c r="E14" s="170">
        <v>44.98</v>
      </c>
      <c r="F14" s="170">
        <v>44.98</v>
      </c>
      <c r="G14" s="156"/>
      <c r="H14" s="156"/>
      <c r="I14" s="176"/>
      <c r="J14" s="187">
        <f>E14-C14</f>
        <v>-4.02</v>
      </c>
      <c r="K14" s="188">
        <f>J14/C14</f>
        <v>-0.0820408163265307</v>
      </c>
    </row>
    <row r="15" s="2" customFormat="true" ht="20" customHeight="true" spans="1:11">
      <c r="A15" s="158">
        <v>21011</v>
      </c>
      <c r="B15" s="156" t="s">
        <v>91</v>
      </c>
      <c r="C15" s="161">
        <v>49</v>
      </c>
      <c r="D15" s="157">
        <f t="shared" si="0"/>
        <v>44.98</v>
      </c>
      <c r="E15" s="170">
        <v>44.98</v>
      </c>
      <c r="F15" s="170">
        <v>44.98</v>
      </c>
      <c r="G15" s="156"/>
      <c r="H15" s="156"/>
      <c r="I15" s="176"/>
      <c r="J15" s="187"/>
      <c r="K15" s="188"/>
    </row>
    <row r="16" s="2" customFormat="true" ht="20" customHeight="true" spans="1:11">
      <c r="A16" s="158">
        <v>2101102</v>
      </c>
      <c r="B16" s="156" t="s">
        <v>92</v>
      </c>
      <c r="C16" s="157">
        <v>49</v>
      </c>
      <c r="D16" s="157">
        <f t="shared" si="0"/>
        <v>44.98</v>
      </c>
      <c r="E16" s="170">
        <v>44.98</v>
      </c>
      <c r="F16" s="170">
        <v>44.98</v>
      </c>
      <c r="G16" s="175"/>
      <c r="H16" s="175"/>
      <c r="I16" s="189"/>
      <c r="J16" s="187"/>
      <c r="K16" s="188"/>
    </row>
    <row r="17" s="2" customFormat="true" ht="20" customHeight="true" spans="1:11">
      <c r="A17" s="162">
        <v>221</v>
      </c>
      <c r="B17" s="163" t="s">
        <v>93</v>
      </c>
      <c r="C17" s="160">
        <v>67.18</v>
      </c>
      <c r="D17" s="157">
        <f t="shared" si="0"/>
        <v>72.05</v>
      </c>
      <c r="E17" s="170">
        <v>72.05</v>
      </c>
      <c r="F17" s="170">
        <v>72.05</v>
      </c>
      <c r="G17" s="176"/>
      <c r="H17" s="176"/>
      <c r="I17" s="176"/>
      <c r="J17" s="187">
        <f>E17-C17</f>
        <v>4.86999999999999</v>
      </c>
      <c r="K17" s="188">
        <f>J17/C17</f>
        <v>0.072491813039595</v>
      </c>
    </row>
    <row r="18" s="2" customFormat="true" ht="20" customHeight="true" spans="1:11">
      <c r="A18" s="162">
        <v>22101</v>
      </c>
      <c r="B18" s="163" t="s">
        <v>94</v>
      </c>
      <c r="C18" s="157">
        <v>67.18</v>
      </c>
      <c r="D18" s="157">
        <f t="shared" si="0"/>
        <v>72.05</v>
      </c>
      <c r="E18" s="170">
        <v>72.05</v>
      </c>
      <c r="F18" s="170">
        <v>72.05</v>
      </c>
      <c r="G18" s="177"/>
      <c r="H18" s="178"/>
      <c r="I18" s="190"/>
      <c r="J18" s="191"/>
      <c r="K18" s="192"/>
    </row>
    <row r="19" s="139" customFormat="true" ht="20" customHeight="true" spans="1:11">
      <c r="A19" s="162">
        <v>2210201</v>
      </c>
      <c r="B19" s="163" t="s">
        <v>95</v>
      </c>
      <c r="C19" s="157">
        <v>67.18</v>
      </c>
      <c r="D19" s="157">
        <f t="shared" si="0"/>
        <v>72.05</v>
      </c>
      <c r="E19" s="170">
        <v>72.05</v>
      </c>
      <c r="F19" s="170">
        <v>72.05</v>
      </c>
      <c r="G19" s="179"/>
      <c r="H19" s="180"/>
      <c r="I19" s="193"/>
      <c r="J19" s="191"/>
      <c r="K19" s="194"/>
    </row>
    <row r="20" s="139" customFormat="true" ht="20" customHeight="true" spans="1:9">
      <c r="A20" s="164"/>
      <c r="B20" s="164"/>
      <c r="C20" s="164"/>
      <c r="D20" s="164"/>
      <c r="E20" s="164"/>
      <c r="F20" s="164"/>
      <c r="G20" s="164"/>
      <c r="H20" s="164"/>
      <c r="I20" s="164"/>
    </row>
    <row r="21" s="139" customFormat="true" spans="1:1">
      <c r="A21" s="165"/>
    </row>
    <row r="22" s="139" customFormat="true" spans="1:1">
      <c r="A22" s="165"/>
    </row>
    <row r="23" s="139" customFormat="true" spans="1:1">
      <c r="A23" s="165"/>
    </row>
    <row r="24" s="139" customFormat="true" spans="1:1">
      <c r="A24" s="165"/>
    </row>
    <row r="25" s="139" customFormat="true" spans="1:1">
      <c r="A25" s="165"/>
    </row>
    <row r="26" s="139" customFormat="true" spans="1:1">
      <c r="A26" s="165"/>
    </row>
    <row r="27" s="139" customFormat="true" spans="1:1">
      <c r="A27" s="165"/>
    </row>
    <row r="28" s="139" customFormat="true" spans="1:1">
      <c r="A28" s="165"/>
    </row>
    <row r="29" s="139" customFormat="true" spans="1:1">
      <c r="A29" s="165"/>
    </row>
    <row r="30" s="139" customFormat="true" spans="1:1">
      <c r="A30" s="165"/>
    </row>
    <row r="31" s="139" customFormat="true" spans="1:1">
      <c r="A31" s="165"/>
    </row>
    <row r="32" s="139" customFormat="true" spans="1:1">
      <c r="A32" s="165"/>
    </row>
    <row r="33" s="139" customFormat="true" spans="1:1">
      <c r="A33" s="165"/>
    </row>
    <row r="34" s="139" customFormat="true" spans="1:1">
      <c r="A34" s="165"/>
    </row>
    <row r="35" s="139" customFormat="true" spans="1:1">
      <c r="A35" s="165"/>
    </row>
    <row r="36" s="139" customFormat="true" spans="1:1">
      <c r="A36" s="165"/>
    </row>
    <row r="37" s="139" customFormat="true" spans="1:1">
      <c r="A37" s="165"/>
    </row>
    <row r="38" s="139" customFormat="true" spans="1:1">
      <c r="A38" s="165"/>
    </row>
    <row r="39" s="139" customFormat="true" spans="1:1">
      <c r="A39" s="165"/>
    </row>
    <row r="40" s="139" customFormat="true" spans="1:1">
      <c r="A40" s="165"/>
    </row>
    <row r="41" s="139" customFormat="true" spans="1:1">
      <c r="A41" s="165"/>
    </row>
    <row r="42" s="139" customFormat="true" spans="1:1">
      <c r="A42" s="165"/>
    </row>
    <row r="43" s="139" customFormat="true" spans="1:1">
      <c r="A43" s="165"/>
    </row>
    <row r="44" s="139" customFormat="true" spans="1:1">
      <c r="A44" s="165"/>
    </row>
    <row r="45" s="139" customFormat="true" spans="1:1">
      <c r="A45" s="165"/>
    </row>
    <row r="46" s="139" customFormat="true" spans="1:1">
      <c r="A46" s="165"/>
    </row>
    <row r="47" s="139" customFormat="true" spans="1:1">
      <c r="A47" s="165"/>
    </row>
    <row r="48" s="139" customFormat="true" spans="1:1">
      <c r="A48" s="165"/>
    </row>
    <row r="49" s="139" customFormat="true" spans="1:1">
      <c r="A49" s="165"/>
    </row>
    <row r="50" s="139" customFormat="true" spans="1:1">
      <c r="A50" s="165"/>
    </row>
    <row r="51" s="139" customFormat="true" spans="1:1">
      <c r="A51" s="165"/>
    </row>
    <row r="52" s="139" customFormat="true" spans="1:1">
      <c r="A52" s="165"/>
    </row>
    <row r="53" s="139" customFormat="true" spans="1:1">
      <c r="A53" s="165"/>
    </row>
    <row r="54" s="139" customFormat="true" spans="1:1">
      <c r="A54" s="165"/>
    </row>
    <row r="55" s="139" customFormat="true" spans="1:1">
      <c r="A55" s="165"/>
    </row>
    <row r="56" s="139" customFormat="true" spans="1:1">
      <c r="A56" s="165"/>
    </row>
    <row r="57" s="139" customFormat="true" spans="1:1">
      <c r="A57" s="165"/>
    </row>
    <row r="58" s="139" customFormat="true" spans="1:1">
      <c r="A58" s="165"/>
    </row>
    <row r="59" s="139" customFormat="true" spans="1:1">
      <c r="A59" s="165"/>
    </row>
    <row r="60" s="139" customFormat="true" spans="1:1">
      <c r="A60" s="165"/>
    </row>
    <row r="61" s="139" customFormat="true" spans="1:1">
      <c r="A61" s="165"/>
    </row>
    <row r="62" s="139" customFormat="true" spans="1:1">
      <c r="A62" s="165"/>
    </row>
    <row r="63" s="139" customFormat="true" spans="1:1">
      <c r="A63" s="165"/>
    </row>
    <row r="64" s="139" customFormat="true" spans="1:1">
      <c r="A64" s="165"/>
    </row>
    <row r="65" s="139" customFormat="true" spans="1:1">
      <c r="A65" s="165"/>
    </row>
    <row r="66" s="139" customFormat="true" spans="1:1">
      <c r="A66" s="165"/>
    </row>
    <row r="67" s="139" customFormat="true" spans="1:1">
      <c r="A67" s="165"/>
    </row>
    <row r="68" s="139" customFormat="true" spans="1:1">
      <c r="A68" s="165"/>
    </row>
    <row r="69" s="139" customFormat="true" spans="1:1">
      <c r="A69" s="165"/>
    </row>
    <row r="70" s="139" customFormat="true" spans="1:1">
      <c r="A70" s="165"/>
    </row>
    <row r="71" s="139" customFormat="true" spans="1:1">
      <c r="A71" s="165"/>
    </row>
    <row r="72" s="139" customFormat="true" spans="1:1">
      <c r="A72" s="165"/>
    </row>
    <row r="73" s="139" customFormat="true" spans="1:1">
      <c r="A73" s="165"/>
    </row>
    <row r="74" s="139" customFormat="true" spans="1:1">
      <c r="A74" s="165"/>
    </row>
    <row r="75" s="139" customFormat="true" spans="1:1">
      <c r="A75" s="165"/>
    </row>
    <row r="76" s="139" customFormat="true" spans="1:1">
      <c r="A76" s="165"/>
    </row>
    <row r="77" s="139" customFormat="true" spans="1:1">
      <c r="A77" s="165"/>
    </row>
    <row r="78" s="139" customFormat="true" spans="1:1">
      <c r="A78" s="165"/>
    </row>
    <row r="79" s="139" customFormat="true" spans="1:1">
      <c r="A79" s="165"/>
    </row>
    <row r="80" s="139" customFormat="true" spans="1:1">
      <c r="A80" s="165"/>
    </row>
    <row r="81" s="139" customFormat="true" spans="1:1">
      <c r="A81" s="165"/>
    </row>
    <row r="82" s="139" customFormat="true" spans="1:1">
      <c r="A82" s="165"/>
    </row>
    <row r="83" s="139" customFormat="true" spans="1:1">
      <c r="A83" s="165"/>
    </row>
    <row r="84" s="139" customFormat="true" spans="1:1">
      <c r="A84" s="165"/>
    </row>
    <row r="85" s="139" customFormat="true" spans="1:1">
      <c r="A85" s="165"/>
    </row>
    <row r="86" s="139" customFormat="true" spans="1:1">
      <c r="A86" s="165"/>
    </row>
    <row r="87" s="139" customFormat="true" spans="1:1">
      <c r="A87" s="165"/>
    </row>
    <row r="88" s="139" customFormat="true" spans="1:1">
      <c r="A88" s="165"/>
    </row>
    <row r="89" s="139" customFormat="true" spans="1:1">
      <c r="A89" s="165"/>
    </row>
    <row r="90" s="139" customFormat="true" spans="1:1">
      <c r="A90" s="165"/>
    </row>
    <row r="91" s="139" customFormat="true" spans="1:1">
      <c r="A91" s="165"/>
    </row>
    <row r="92" s="139" customFormat="true" spans="1:1">
      <c r="A92" s="165"/>
    </row>
    <row r="93" s="139" customFormat="true" spans="1:1">
      <c r="A93" s="165"/>
    </row>
    <row r="94" s="139" customFormat="true" spans="1:1">
      <c r="A94" s="165"/>
    </row>
    <row r="95" s="139" customFormat="true" spans="1:1">
      <c r="A95" s="165"/>
    </row>
    <row r="96" s="139" customFormat="true" spans="1:1">
      <c r="A96" s="165"/>
    </row>
    <row r="97" s="139" customFormat="true" spans="1:1">
      <c r="A97" s="165"/>
    </row>
    <row r="98" s="139" customFormat="true" spans="1:1">
      <c r="A98" s="165"/>
    </row>
    <row r="99" s="139" customFormat="true" spans="1:1">
      <c r="A99" s="165"/>
    </row>
    <row r="100" s="139" customFormat="true" spans="1:1">
      <c r="A100" s="165"/>
    </row>
    <row r="101" s="139" customFormat="true" spans="1:1">
      <c r="A101" s="165"/>
    </row>
    <row r="102" s="139" customFormat="true" spans="1:1">
      <c r="A102" s="165"/>
    </row>
    <row r="103" s="139" customFormat="true" spans="1:1">
      <c r="A103" s="165"/>
    </row>
    <row r="104" s="139" customFormat="true" spans="1:1">
      <c r="A104" s="165"/>
    </row>
    <row r="105" s="139" customFormat="true" spans="1:1">
      <c r="A105" s="165"/>
    </row>
    <row r="106" s="139" customFormat="true" spans="1:1">
      <c r="A106" s="165"/>
    </row>
    <row r="107" s="139" customFormat="true" spans="1:1">
      <c r="A107" s="165"/>
    </row>
    <row r="108" s="139" customFormat="true" spans="1:1">
      <c r="A108" s="165"/>
    </row>
    <row r="109" s="139" customFormat="true" spans="1:1">
      <c r="A109" s="165"/>
    </row>
    <row r="110" s="139" customFormat="true" spans="1:1">
      <c r="A110" s="165"/>
    </row>
    <row r="111" s="139" customFormat="true" spans="1:1">
      <c r="A111" s="165"/>
    </row>
    <row r="112" s="139" customFormat="true" spans="1:1">
      <c r="A112" s="165"/>
    </row>
    <row r="113" s="139" customFormat="true" spans="1:1">
      <c r="A113" s="165"/>
    </row>
    <row r="114" s="139" customFormat="true" spans="1:1">
      <c r="A114" s="165"/>
    </row>
    <row r="115" s="139" customFormat="true" spans="1:1">
      <c r="A115" s="165"/>
    </row>
    <row r="116" s="139" customFormat="true" spans="1:1">
      <c r="A116" s="165"/>
    </row>
    <row r="117" s="139" customFormat="true" spans="1:1">
      <c r="A117" s="165"/>
    </row>
    <row r="118" s="139" customFormat="true" spans="1:1">
      <c r="A118" s="165"/>
    </row>
    <row r="119" s="139" customFormat="true" spans="1:1">
      <c r="A119" s="165"/>
    </row>
    <row r="120" s="139" customFormat="true" spans="1:1">
      <c r="A120" s="165"/>
    </row>
    <row r="121" s="139" customFormat="true" spans="1:1">
      <c r="A121" s="165"/>
    </row>
    <row r="122" s="139" customFormat="true" spans="1:1">
      <c r="A122" s="165"/>
    </row>
    <row r="123" s="139" customFormat="true" spans="1:1">
      <c r="A123" s="165"/>
    </row>
    <row r="124" s="139" customFormat="true" spans="1:1">
      <c r="A124" s="165"/>
    </row>
    <row r="125" s="139" customFormat="true" spans="1:1">
      <c r="A125" s="165"/>
    </row>
    <row r="126" s="139" customFormat="true" spans="1:1">
      <c r="A126" s="165"/>
    </row>
    <row r="127" s="139" customFormat="true" spans="1:1">
      <c r="A127" s="165"/>
    </row>
    <row r="128" s="139" customFormat="true" spans="1:1">
      <c r="A128" s="165"/>
    </row>
    <row r="129" s="139" customFormat="true" spans="1:1">
      <c r="A129" s="165"/>
    </row>
    <row r="130" s="139" customFormat="true" spans="1:1">
      <c r="A130" s="165"/>
    </row>
    <row r="131" s="139" customFormat="true" spans="1:1">
      <c r="A131" s="165"/>
    </row>
    <row r="132" s="139" customFormat="true" spans="1:1">
      <c r="A132" s="165"/>
    </row>
    <row r="133" s="139" customFormat="true" spans="1:1">
      <c r="A133" s="165"/>
    </row>
    <row r="134" s="139" customFormat="true" spans="1:1">
      <c r="A134" s="165"/>
    </row>
    <row r="135" s="139" customFormat="true" spans="1:1">
      <c r="A135" s="165"/>
    </row>
    <row r="136" s="139" customFormat="true" spans="1:1">
      <c r="A136" s="165"/>
    </row>
    <row r="137" s="139" customFormat="true" spans="1:1">
      <c r="A137" s="165"/>
    </row>
    <row r="138" s="139" customFormat="true" spans="1:1">
      <c r="A138" s="165"/>
    </row>
    <row r="139" s="139" customFormat="true" spans="1:1">
      <c r="A139" s="165"/>
    </row>
    <row r="140" s="139" customFormat="true" spans="1:1">
      <c r="A140" s="165"/>
    </row>
    <row r="141" s="139" customFormat="true" spans="1:1">
      <c r="A141" s="165"/>
    </row>
    <row r="142" s="139" customFormat="true" spans="1:1">
      <c r="A142" s="165"/>
    </row>
    <row r="143" s="139" customFormat="true" spans="1:1">
      <c r="A143" s="165"/>
    </row>
    <row r="144" s="139" customFormat="true" spans="1:1">
      <c r="A144" s="165"/>
    </row>
    <row r="145" s="139" customFormat="true" spans="1:1">
      <c r="A145" s="165"/>
    </row>
    <row r="146" s="139" customFormat="true" spans="1:1">
      <c r="A146" s="165"/>
    </row>
    <row r="147" s="139" customFormat="true" spans="1:1">
      <c r="A147" s="165"/>
    </row>
    <row r="148" s="139" customFormat="true" spans="1:1">
      <c r="A148" s="165"/>
    </row>
    <row r="149" s="139" customFormat="true" spans="1:1">
      <c r="A149" s="165"/>
    </row>
    <row r="150" s="139" customFormat="true" spans="1:1">
      <c r="A150" s="165"/>
    </row>
    <row r="151" s="139" customFormat="true" spans="1:1">
      <c r="A151" s="165"/>
    </row>
    <row r="152" s="139" customFormat="true" spans="1:1">
      <c r="A152" s="165"/>
    </row>
    <row r="153" s="139" customFormat="true" spans="1:1">
      <c r="A153" s="165"/>
    </row>
    <row r="154" s="139" customFormat="true" spans="1:1">
      <c r="A154" s="165"/>
    </row>
    <row r="155" s="139" customFormat="true" spans="1:1">
      <c r="A155" s="165"/>
    </row>
    <row r="156" s="139" customFormat="true" spans="1:1">
      <c r="A156" s="165"/>
    </row>
    <row r="157" s="139" customFormat="true" spans="1:1">
      <c r="A157" s="165"/>
    </row>
    <row r="158" s="139" customFormat="true" spans="1:1">
      <c r="A158" s="165"/>
    </row>
    <row r="159" s="139" customFormat="true" spans="1:1">
      <c r="A159" s="165"/>
    </row>
    <row r="160" s="139" customFormat="true" spans="1:1">
      <c r="A160" s="165"/>
    </row>
    <row r="161" s="139" customFormat="true" spans="1:1">
      <c r="A161" s="165"/>
    </row>
    <row r="162" s="139" customFormat="true" spans="1:1">
      <c r="A162" s="165"/>
    </row>
    <row r="163" s="139" customFormat="true" spans="1:1">
      <c r="A163" s="165"/>
    </row>
    <row r="164" s="139" customFormat="true" spans="1:1">
      <c r="A164" s="165"/>
    </row>
    <row r="165" s="139" customFormat="true" spans="1:1">
      <c r="A165" s="165"/>
    </row>
    <row r="166" s="139" customFormat="true" spans="1:1">
      <c r="A166" s="165"/>
    </row>
    <row r="167" s="139" customFormat="true" spans="1:1">
      <c r="A167" s="165"/>
    </row>
    <row r="168" s="139" customFormat="true" spans="1:1">
      <c r="A168" s="165"/>
    </row>
    <row r="169" s="139" customFormat="true" spans="1:1">
      <c r="A169" s="165"/>
    </row>
    <row r="170" s="139" customFormat="true" spans="1:1">
      <c r="A170" s="165"/>
    </row>
    <row r="171" s="139" customFormat="true" spans="1:1">
      <c r="A171" s="165"/>
    </row>
    <row r="172" s="139" customFormat="true" spans="1:1">
      <c r="A172" s="165"/>
    </row>
    <row r="173" s="139" customFormat="true" spans="1:1">
      <c r="A173" s="165"/>
    </row>
    <row r="174" s="139" customFormat="true" spans="1:1">
      <c r="A174" s="165"/>
    </row>
    <row r="175" s="139" customFormat="true" spans="1:1">
      <c r="A175" s="165"/>
    </row>
    <row r="176" s="139" customFormat="true" spans="1:1">
      <c r="A176" s="165"/>
    </row>
    <row r="177" s="139" customFormat="true" spans="1:1">
      <c r="A177" s="165"/>
    </row>
    <row r="178" s="139" customFormat="true" spans="1:1">
      <c r="A178" s="165"/>
    </row>
    <row r="179" s="139" customFormat="true" spans="1:1">
      <c r="A179" s="165"/>
    </row>
    <row r="180" s="139" customFormat="true" spans="1:1">
      <c r="A180" s="165"/>
    </row>
    <row r="181" s="139" customFormat="true" spans="1:1">
      <c r="A181" s="165"/>
    </row>
    <row r="182" s="139" customFormat="true" spans="1:1">
      <c r="A182" s="165"/>
    </row>
    <row r="183" s="139" customFormat="true" spans="1:1">
      <c r="A183" s="165"/>
    </row>
    <row r="184" s="139" customFormat="true" spans="1:1">
      <c r="A184" s="165"/>
    </row>
    <row r="185" s="139" customFormat="true" spans="1:1">
      <c r="A185" s="165"/>
    </row>
    <row r="186" s="139" customFormat="true" spans="1:1">
      <c r="A186" s="165"/>
    </row>
    <row r="187" s="139" customFormat="true" spans="1:1">
      <c r="A187" s="165"/>
    </row>
    <row r="188" s="139" customFormat="true" spans="1:1">
      <c r="A188" s="165"/>
    </row>
    <row r="189" s="139" customFormat="true" spans="1:1">
      <c r="A189" s="165"/>
    </row>
    <row r="190" s="139" customFormat="true" spans="1:1">
      <c r="A190" s="165"/>
    </row>
    <row r="191" s="139" customFormat="true" spans="1:1">
      <c r="A191" s="165"/>
    </row>
    <row r="192" s="139" customFormat="true" spans="1:1">
      <c r="A192" s="165"/>
    </row>
    <row r="193" s="139" customFormat="true" spans="1:1">
      <c r="A193" s="165"/>
    </row>
    <row r="194" s="139" customFormat="true" spans="1:1">
      <c r="A194" s="165"/>
    </row>
    <row r="195" s="139" customFormat="true" spans="1:1">
      <c r="A195" s="165"/>
    </row>
    <row r="196" s="139" customFormat="true" spans="1:1">
      <c r="A196" s="165"/>
    </row>
    <row r="197" s="139" customFormat="true" spans="1:1">
      <c r="A197" s="165"/>
    </row>
    <row r="198" s="139" customFormat="true" spans="1:1">
      <c r="A198" s="165"/>
    </row>
    <row r="199" s="139" customFormat="true" spans="1:1">
      <c r="A199" s="165"/>
    </row>
    <row r="200" s="139" customFormat="true" spans="1:1">
      <c r="A200" s="165"/>
    </row>
    <row r="201" s="139" customFormat="true" spans="1:1">
      <c r="A201" s="165"/>
    </row>
    <row r="202" s="139" customFormat="true" spans="1:1">
      <c r="A202" s="165"/>
    </row>
    <row r="203" s="139" customFormat="true" spans="1:1">
      <c r="A203" s="165"/>
    </row>
    <row r="204" s="139" customFormat="true" spans="1:1">
      <c r="A204" s="165"/>
    </row>
    <row r="205" s="139" customFormat="true" spans="1:1">
      <c r="A205" s="165"/>
    </row>
    <row r="206" s="139" customFormat="true" spans="1:1">
      <c r="A206" s="165"/>
    </row>
    <row r="207" s="139" customFormat="true" spans="1:1">
      <c r="A207" s="165"/>
    </row>
    <row r="208" s="139" customFormat="true" spans="1:1">
      <c r="A208" s="165"/>
    </row>
    <row r="209" s="139" customFormat="true" spans="1:1">
      <c r="A209" s="165"/>
    </row>
    <row r="210" s="139" customFormat="true" spans="1:1">
      <c r="A210" s="165"/>
    </row>
    <row r="211" s="139" customFormat="true" spans="1:1">
      <c r="A211" s="165"/>
    </row>
    <row r="212" s="139" customFormat="true" spans="1:1">
      <c r="A212" s="165"/>
    </row>
    <row r="213" s="139" customFormat="true" spans="1:1">
      <c r="A213" s="165"/>
    </row>
    <row r="214" s="139" customFormat="true" spans="1:1">
      <c r="A214" s="165"/>
    </row>
    <row r="215" s="139" customFormat="true" spans="1:1">
      <c r="A215" s="165"/>
    </row>
    <row r="216" s="139" customFormat="true" spans="1:1">
      <c r="A216" s="165"/>
    </row>
    <row r="217" s="139" customFormat="true" spans="1:1">
      <c r="A217" s="165"/>
    </row>
    <row r="218" s="139" customFormat="true" spans="1:1">
      <c r="A218" s="165"/>
    </row>
    <row r="219" s="139" customFormat="true" spans="1:1">
      <c r="A219" s="165"/>
    </row>
    <row r="220" s="139" customFormat="true" spans="1:1">
      <c r="A220" s="165"/>
    </row>
    <row r="221" s="139" customFormat="true" spans="1:1">
      <c r="A221" s="165"/>
    </row>
    <row r="222" s="139" customFormat="true" spans="1:1">
      <c r="A222" s="165"/>
    </row>
    <row r="223" s="139" customFormat="true" spans="1:1">
      <c r="A223" s="165"/>
    </row>
    <row r="224" s="139" customFormat="true" spans="1:1">
      <c r="A224" s="165"/>
    </row>
    <row r="225" s="139" customFormat="true" spans="1:1">
      <c r="A225" s="165"/>
    </row>
    <row r="226" s="139" customFormat="true" spans="1:1">
      <c r="A226" s="165"/>
    </row>
    <row r="227" s="139" customFormat="true" spans="1:1">
      <c r="A227" s="165"/>
    </row>
    <row r="228" s="139" customFormat="true" spans="1:1">
      <c r="A228" s="165"/>
    </row>
    <row r="229" s="139" customFormat="true" spans="1:1">
      <c r="A229" s="165"/>
    </row>
    <row r="230" s="139" customFormat="true" spans="1:1">
      <c r="A230" s="165"/>
    </row>
    <row r="231" s="139" customFormat="true" spans="1:1">
      <c r="A231" s="165"/>
    </row>
    <row r="232" s="139" customFormat="true" spans="1:1">
      <c r="A232" s="165"/>
    </row>
    <row r="233" s="139" customFormat="true" spans="1:1">
      <c r="A233" s="165"/>
    </row>
    <row r="234" s="139" customFormat="true" spans="1:1">
      <c r="A234" s="165"/>
    </row>
    <row r="235" s="139" customFormat="true" spans="1:1">
      <c r="A235" s="165"/>
    </row>
    <row r="236" s="139" customFormat="true" spans="1:1">
      <c r="A236" s="165"/>
    </row>
    <row r="237" s="139" customFormat="true" spans="1:1">
      <c r="A237" s="165"/>
    </row>
    <row r="238" s="139" customFormat="true" spans="1:1">
      <c r="A238" s="165"/>
    </row>
    <row r="239" s="139" customFormat="true" spans="1:1">
      <c r="A239" s="165"/>
    </row>
    <row r="240" s="139" customFormat="true" spans="1:1">
      <c r="A240" s="165"/>
    </row>
    <row r="241" s="139" customFormat="true" spans="1:1">
      <c r="A241" s="165"/>
    </row>
    <row r="242" s="139" customFormat="true" spans="1:1">
      <c r="A242" s="165"/>
    </row>
  </sheetData>
  <mergeCells count="15">
    <mergeCell ref="A1:K1"/>
    <mergeCell ref="A3:G3"/>
    <mergeCell ref="E4:H4"/>
    <mergeCell ref="J4:K4"/>
    <mergeCell ref="F5:G5"/>
    <mergeCell ref="A20:I20"/>
    <mergeCell ref="A4:A6"/>
    <mergeCell ref="B4:B6"/>
    <mergeCell ref="C4:C6"/>
    <mergeCell ref="D4:D6"/>
    <mergeCell ref="E5:E6"/>
    <mergeCell ref="H5:H6"/>
    <mergeCell ref="I4:I6"/>
    <mergeCell ref="J5:J6"/>
    <mergeCell ref="K5:K6"/>
  </mergeCells>
  <pageMargins left="1.10208333333333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opLeftCell="A25" workbookViewId="0">
      <selection activeCell="J54" sqref="J54"/>
    </sheetView>
  </sheetViews>
  <sheetFormatPr defaultColWidth="9" defaultRowHeight="15"/>
  <cols>
    <col min="1" max="1" width="12.6285714285714" customWidth="true"/>
    <col min="2" max="2" width="30.5047619047619" customWidth="true"/>
    <col min="3" max="3" width="14.8761904761905" customWidth="true"/>
    <col min="4" max="4" width="14.752380952381" customWidth="true"/>
    <col min="5" max="5" width="14.6285714285714" customWidth="true"/>
  </cols>
  <sheetData>
    <row r="1" ht="33.75" customHeight="true" spans="1:5">
      <c r="A1" s="86" t="s">
        <v>151</v>
      </c>
      <c r="B1" s="86"/>
      <c r="C1" s="86"/>
      <c r="D1" s="86"/>
      <c r="E1" s="86"/>
    </row>
    <row r="2" customHeight="true" spans="1:5">
      <c r="A2" s="87"/>
      <c r="B2" s="87"/>
      <c r="C2" s="87"/>
      <c r="D2" s="87"/>
      <c r="E2" s="96" t="s">
        <v>152</v>
      </c>
    </row>
    <row r="3" customHeight="true" spans="1:5">
      <c r="A3" s="110" t="s">
        <v>2</v>
      </c>
      <c r="B3" s="110"/>
      <c r="C3" s="89"/>
      <c r="D3" s="89"/>
      <c r="E3" s="97" t="s">
        <v>3</v>
      </c>
    </row>
    <row r="4" customHeight="true" spans="1:5">
      <c r="A4" s="90" t="s">
        <v>153</v>
      </c>
      <c r="B4" s="90"/>
      <c r="C4" s="90" t="s">
        <v>154</v>
      </c>
      <c r="D4" s="90"/>
      <c r="E4" s="90"/>
    </row>
    <row r="5" s="85" customFormat="true" spans="1:5">
      <c r="A5" s="91" t="s">
        <v>80</v>
      </c>
      <c r="B5" s="91" t="s">
        <v>81</v>
      </c>
      <c r="C5" s="91" t="s">
        <v>71</v>
      </c>
      <c r="D5" s="91" t="s">
        <v>145</v>
      </c>
      <c r="E5" s="91" t="s">
        <v>146</v>
      </c>
    </row>
    <row r="6" spans="1:5">
      <c r="A6" s="111">
        <v>301</v>
      </c>
      <c r="B6" s="112" t="s">
        <v>149</v>
      </c>
      <c r="C6" s="113">
        <v>947.94</v>
      </c>
      <c r="D6" s="113">
        <v>947.94</v>
      </c>
      <c r="E6" s="122"/>
    </row>
    <row r="7" spans="1:10">
      <c r="A7" s="111">
        <v>30101</v>
      </c>
      <c r="B7" s="112" t="s">
        <v>155</v>
      </c>
      <c r="C7" s="114">
        <v>362.75</v>
      </c>
      <c r="D7" s="114">
        <v>362.75</v>
      </c>
      <c r="E7" s="122"/>
      <c r="J7" s="130"/>
    </row>
    <row r="8" spans="1:10">
      <c r="A8" s="111">
        <v>30102</v>
      </c>
      <c r="B8" s="112" t="s">
        <v>156</v>
      </c>
      <c r="C8" s="113">
        <v>65.6</v>
      </c>
      <c r="D8" s="113">
        <v>65.6</v>
      </c>
      <c r="E8" s="122"/>
      <c r="J8" s="130"/>
    </row>
    <row r="9" spans="1:12">
      <c r="A9" s="111">
        <v>30103</v>
      </c>
      <c r="B9" s="112" t="s">
        <v>157</v>
      </c>
      <c r="C9" s="114">
        <v>128.96</v>
      </c>
      <c r="D9" s="114">
        <v>128.96</v>
      </c>
      <c r="E9" s="122"/>
      <c r="H9" s="128"/>
      <c r="J9" s="130"/>
      <c r="K9" s="130"/>
      <c r="L9" s="130"/>
    </row>
    <row r="10" spans="1:12">
      <c r="A10" s="111">
        <v>30106</v>
      </c>
      <c r="B10" s="112" t="s">
        <v>158</v>
      </c>
      <c r="C10" s="115"/>
      <c r="D10" s="115"/>
      <c r="E10" s="129"/>
      <c r="J10" s="130"/>
      <c r="K10" s="130"/>
      <c r="L10" s="130"/>
    </row>
    <row r="11" spans="1:12">
      <c r="A11" s="111">
        <v>30107</v>
      </c>
      <c r="B11" s="116" t="s">
        <v>159</v>
      </c>
      <c r="C11" s="117">
        <v>169.15</v>
      </c>
      <c r="D11" s="117">
        <v>169.15</v>
      </c>
      <c r="E11" s="118"/>
      <c r="J11" s="130"/>
      <c r="K11" s="130"/>
      <c r="L11" s="130"/>
    </row>
    <row r="12" spans="1:12">
      <c r="A12" s="111">
        <v>30108</v>
      </c>
      <c r="B12" s="116" t="s">
        <v>160</v>
      </c>
      <c r="C12" s="117">
        <v>96.07</v>
      </c>
      <c r="D12" s="117">
        <v>96.07</v>
      </c>
      <c r="E12" s="118"/>
      <c r="J12" s="130"/>
      <c r="K12" s="130"/>
      <c r="L12" s="130"/>
    </row>
    <row r="13" spans="1:12">
      <c r="A13" s="111">
        <v>30109</v>
      </c>
      <c r="B13" s="116" t="s">
        <v>161</v>
      </c>
      <c r="C13" s="117"/>
      <c r="D13" s="117"/>
      <c r="E13" s="118"/>
      <c r="J13" s="130"/>
      <c r="K13" s="130"/>
      <c r="L13" s="130"/>
    </row>
    <row r="14" spans="1:14">
      <c r="A14" s="111">
        <v>30110</v>
      </c>
      <c r="B14" s="116" t="s">
        <v>162</v>
      </c>
      <c r="C14" s="117">
        <v>44.98</v>
      </c>
      <c r="D14" s="117">
        <v>44.98</v>
      </c>
      <c r="E14" s="118"/>
      <c r="I14" s="130"/>
      <c r="J14" s="130"/>
      <c r="K14" s="131"/>
      <c r="L14" s="130"/>
      <c r="M14" s="130"/>
      <c r="N14" s="130"/>
    </row>
    <row r="15" spans="1:14">
      <c r="A15" s="111">
        <v>30111</v>
      </c>
      <c r="B15" s="116" t="s">
        <v>163</v>
      </c>
      <c r="C15" s="117"/>
      <c r="D15" s="117"/>
      <c r="E15" s="118"/>
      <c r="I15" s="130"/>
      <c r="J15" s="132"/>
      <c r="K15" s="132"/>
      <c r="L15" s="133"/>
      <c r="M15" s="133"/>
      <c r="N15" s="133"/>
    </row>
    <row r="16" spans="1:14">
      <c r="A16" s="111">
        <v>30112</v>
      </c>
      <c r="B16" s="116" t="s">
        <v>164</v>
      </c>
      <c r="C16" s="117">
        <v>8.38</v>
      </c>
      <c r="D16" s="117">
        <v>8.38</v>
      </c>
      <c r="E16" s="118"/>
      <c r="I16" s="130"/>
      <c r="J16" s="134"/>
      <c r="K16" s="134"/>
      <c r="L16" s="135"/>
      <c r="M16" s="135"/>
      <c r="N16" s="135"/>
    </row>
    <row r="17" spans="1:14">
      <c r="A17" s="111">
        <v>30113</v>
      </c>
      <c r="B17" s="116" t="s">
        <v>165</v>
      </c>
      <c r="C17" s="117">
        <v>72.05</v>
      </c>
      <c r="D17" s="117">
        <v>72.05</v>
      </c>
      <c r="E17" s="118"/>
      <c r="I17" s="130"/>
      <c r="J17" s="134"/>
      <c r="K17" s="134"/>
      <c r="L17" s="135"/>
      <c r="M17" s="135"/>
      <c r="N17" s="135"/>
    </row>
    <row r="18" spans="1:14">
      <c r="A18" s="111">
        <v>30114</v>
      </c>
      <c r="B18" s="116" t="s">
        <v>166</v>
      </c>
      <c r="C18" s="117"/>
      <c r="D18" s="117"/>
      <c r="E18" s="118"/>
      <c r="I18" s="130"/>
      <c r="J18" s="134"/>
      <c r="K18" s="134"/>
      <c r="L18" s="135"/>
      <c r="M18" s="135"/>
      <c r="N18" s="135"/>
    </row>
    <row r="19" spans="1:14">
      <c r="A19" s="111">
        <v>30199</v>
      </c>
      <c r="B19" s="116" t="s">
        <v>167</v>
      </c>
      <c r="C19" s="118"/>
      <c r="D19" s="118"/>
      <c r="E19" s="118"/>
      <c r="I19" s="130"/>
      <c r="J19" s="134"/>
      <c r="K19" s="134"/>
      <c r="L19" s="135"/>
      <c r="M19" s="135"/>
      <c r="N19" s="135"/>
    </row>
    <row r="20" spans="1:14">
      <c r="A20" s="111">
        <v>302</v>
      </c>
      <c r="B20" s="116" t="s">
        <v>168</v>
      </c>
      <c r="C20" s="118">
        <v>67.32</v>
      </c>
      <c r="D20" s="119"/>
      <c r="E20" s="118">
        <v>67.32</v>
      </c>
      <c r="I20" s="130"/>
      <c r="J20" s="134"/>
      <c r="K20" s="134"/>
      <c r="L20" s="135"/>
      <c r="M20" s="135"/>
      <c r="N20" s="135"/>
    </row>
    <row r="21" spans="1:14">
      <c r="A21" s="111">
        <v>30201</v>
      </c>
      <c r="B21" s="112" t="s">
        <v>169</v>
      </c>
      <c r="C21" s="120">
        <v>21.92</v>
      </c>
      <c r="D21" s="121"/>
      <c r="E21" s="120">
        <v>21.92</v>
      </c>
      <c r="I21" s="130"/>
      <c r="J21" s="134"/>
      <c r="K21" s="134"/>
      <c r="L21" s="135"/>
      <c r="M21" s="135"/>
      <c r="N21" s="135"/>
    </row>
    <row r="22" spans="1:14">
      <c r="A22" s="111">
        <v>30202</v>
      </c>
      <c r="B22" s="112" t="s">
        <v>170</v>
      </c>
      <c r="C22" s="122"/>
      <c r="D22" s="92"/>
      <c r="E22" s="122"/>
      <c r="I22" s="130"/>
      <c r="J22" s="134"/>
      <c r="K22" s="134"/>
      <c r="L22" s="135"/>
      <c r="M22" s="135"/>
      <c r="N22" s="135"/>
    </row>
    <row r="23" spans="1:14">
      <c r="A23" s="111">
        <v>30205</v>
      </c>
      <c r="B23" s="112" t="s">
        <v>171</v>
      </c>
      <c r="C23" s="122"/>
      <c r="D23" s="92"/>
      <c r="E23" s="122"/>
      <c r="H23" s="130"/>
      <c r="I23" s="130"/>
      <c r="J23" s="134"/>
      <c r="K23" s="134"/>
      <c r="L23" s="135"/>
      <c r="M23" s="135"/>
      <c r="N23" s="135"/>
    </row>
    <row r="24" spans="1:14">
      <c r="A24" s="111">
        <v>30206</v>
      </c>
      <c r="B24" s="112" t="s">
        <v>172</v>
      </c>
      <c r="C24" s="123">
        <v>4</v>
      </c>
      <c r="D24" s="92"/>
      <c r="E24" s="123">
        <v>4</v>
      </c>
      <c r="H24" s="130"/>
      <c r="I24" s="130"/>
      <c r="J24" s="132"/>
      <c r="K24" s="132"/>
      <c r="L24" s="133"/>
      <c r="M24" s="133"/>
      <c r="N24" s="133"/>
    </row>
    <row r="25" spans="1:14">
      <c r="A25" s="111">
        <v>30207</v>
      </c>
      <c r="B25" s="112" t="s">
        <v>173</v>
      </c>
      <c r="C25" s="123">
        <v>6.92</v>
      </c>
      <c r="D25" s="92"/>
      <c r="E25" s="123">
        <v>6.92</v>
      </c>
      <c r="I25" s="130"/>
      <c r="J25" s="134"/>
      <c r="K25" s="134"/>
      <c r="L25" s="135"/>
      <c r="M25" s="135"/>
      <c r="N25" s="135"/>
    </row>
    <row r="26" spans="1:14">
      <c r="A26" s="111">
        <v>30208</v>
      </c>
      <c r="B26" s="112" t="s">
        <v>174</v>
      </c>
      <c r="C26" s="122"/>
      <c r="D26" s="92"/>
      <c r="E26" s="122"/>
      <c r="I26" s="130"/>
      <c r="J26" s="134"/>
      <c r="K26" s="134"/>
      <c r="L26" s="135"/>
      <c r="M26" s="135"/>
      <c r="N26" s="135"/>
    </row>
    <row r="27" spans="1:14">
      <c r="A27" s="111">
        <v>30209</v>
      </c>
      <c r="B27" s="112" t="s">
        <v>175</v>
      </c>
      <c r="C27" s="122"/>
      <c r="D27" s="92"/>
      <c r="E27" s="122"/>
      <c r="I27" s="130"/>
      <c r="J27" s="134"/>
      <c r="K27" s="134"/>
      <c r="L27" s="135"/>
      <c r="M27" s="135"/>
      <c r="N27" s="135"/>
    </row>
    <row r="28" spans="1:14">
      <c r="A28" s="111">
        <v>30211</v>
      </c>
      <c r="B28" s="112" t="s">
        <v>176</v>
      </c>
      <c r="C28" s="123">
        <v>5</v>
      </c>
      <c r="D28" s="92"/>
      <c r="E28" s="123">
        <v>5</v>
      </c>
      <c r="I28" s="130"/>
      <c r="J28" s="134"/>
      <c r="K28" s="134"/>
      <c r="L28" s="135"/>
      <c r="M28" s="135"/>
      <c r="N28" s="135"/>
    </row>
    <row r="29" spans="1:14">
      <c r="A29" s="111">
        <v>30213</v>
      </c>
      <c r="B29" s="112" t="s">
        <v>177</v>
      </c>
      <c r="C29" s="122"/>
      <c r="D29" s="92"/>
      <c r="E29" s="122"/>
      <c r="H29" s="130"/>
      <c r="I29" s="130"/>
      <c r="J29" s="134"/>
      <c r="K29" s="134"/>
      <c r="L29" s="135"/>
      <c r="M29" s="135"/>
      <c r="N29" s="135"/>
    </row>
    <row r="30" spans="1:14">
      <c r="A30" s="111">
        <v>30214</v>
      </c>
      <c r="B30" s="112" t="s">
        <v>178</v>
      </c>
      <c r="C30" s="123">
        <v>0.48</v>
      </c>
      <c r="D30" s="92"/>
      <c r="E30" s="123">
        <v>0.48</v>
      </c>
      <c r="H30" s="130"/>
      <c r="I30" s="130"/>
      <c r="J30" s="134"/>
      <c r="K30" s="134"/>
      <c r="L30" s="135"/>
      <c r="M30" s="135"/>
      <c r="N30" s="135"/>
    </row>
    <row r="31" spans="1:14">
      <c r="A31" s="111">
        <v>30215</v>
      </c>
      <c r="B31" s="112" t="s">
        <v>179</v>
      </c>
      <c r="C31" s="122"/>
      <c r="D31" s="92"/>
      <c r="E31" s="122"/>
      <c r="H31" s="130"/>
      <c r="I31" s="130"/>
      <c r="J31" s="134"/>
      <c r="K31" s="134"/>
      <c r="L31" s="135"/>
      <c r="M31" s="135"/>
      <c r="N31" s="135"/>
    </row>
    <row r="32" spans="1:14">
      <c r="A32" s="111">
        <v>30216</v>
      </c>
      <c r="B32" s="112" t="s">
        <v>180</v>
      </c>
      <c r="C32" s="122">
        <v>1</v>
      </c>
      <c r="D32" s="92"/>
      <c r="E32" s="122">
        <v>1</v>
      </c>
      <c r="H32" s="130"/>
      <c r="I32" s="130"/>
      <c r="J32" s="134"/>
      <c r="K32" s="134"/>
      <c r="L32" s="135"/>
      <c r="M32" s="135"/>
      <c r="N32" s="135"/>
    </row>
    <row r="33" spans="1:14">
      <c r="A33" s="111">
        <v>30217</v>
      </c>
      <c r="B33" s="112" t="s">
        <v>181</v>
      </c>
      <c r="C33" s="123">
        <v>2.5</v>
      </c>
      <c r="D33" s="92"/>
      <c r="E33" s="123">
        <v>2.5</v>
      </c>
      <c r="H33" s="130"/>
      <c r="I33" s="130"/>
      <c r="J33" s="134"/>
      <c r="K33" s="134"/>
      <c r="L33" s="135"/>
      <c r="M33" s="135"/>
      <c r="N33" s="135"/>
    </row>
    <row r="34" spans="1:14">
      <c r="A34" s="111">
        <v>30226</v>
      </c>
      <c r="B34" s="112" t="s">
        <v>182</v>
      </c>
      <c r="C34" s="122"/>
      <c r="D34" s="92"/>
      <c r="E34" s="122"/>
      <c r="H34" s="130"/>
      <c r="I34" s="130"/>
      <c r="J34" s="134"/>
      <c r="K34" s="134"/>
      <c r="L34" s="135"/>
      <c r="M34" s="135"/>
      <c r="N34" s="135"/>
    </row>
    <row r="35" spans="1:14">
      <c r="A35" s="111">
        <v>30228</v>
      </c>
      <c r="B35" s="112" t="s">
        <v>183</v>
      </c>
      <c r="C35" s="122">
        <v>19</v>
      </c>
      <c r="D35" s="92"/>
      <c r="E35" s="122">
        <v>19</v>
      </c>
      <c r="H35" s="130"/>
      <c r="I35" s="130"/>
      <c r="J35" s="132"/>
      <c r="K35" s="132"/>
      <c r="L35" s="133"/>
      <c r="M35" s="133"/>
      <c r="N35" s="133"/>
    </row>
    <row r="36" spans="1:14">
      <c r="A36" s="111">
        <v>30229</v>
      </c>
      <c r="B36" s="112" t="s">
        <v>184</v>
      </c>
      <c r="C36" s="122"/>
      <c r="D36" s="92"/>
      <c r="E36" s="122"/>
      <c r="H36" s="130"/>
      <c r="I36" s="130"/>
      <c r="J36" s="134"/>
      <c r="K36" s="134"/>
      <c r="L36" s="135"/>
      <c r="M36" s="135"/>
      <c r="N36" s="135"/>
    </row>
    <row r="37" spans="1:14">
      <c r="A37" s="111">
        <v>30231</v>
      </c>
      <c r="B37" s="112" t="s">
        <v>185</v>
      </c>
      <c r="C37" s="122">
        <v>3.5</v>
      </c>
      <c r="D37" s="92"/>
      <c r="E37" s="122">
        <v>3.5</v>
      </c>
      <c r="H37" s="130"/>
      <c r="I37" s="130"/>
      <c r="J37" s="136"/>
      <c r="K37" s="136"/>
      <c r="L37" s="137"/>
      <c r="M37" s="137"/>
      <c r="N37" s="137"/>
    </row>
    <row r="38" spans="1:14">
      <c r="A38" s="111">
        <v>30239</v>
      </c>
      <c r="B38" s="112" t="s">
        <v>186</v>
      </c>
      <c r="C38" s="122">
        <v>3</v>
      </c>
      <c r="D38" s="92"/>
      <c r="E38" s="122">
        <v>3</v>
      </c>
      <c r="H38" s="130"/>
      <c r="I38" s="130"/>
      <c r="J38" s="130"/>
      <c r="K38" s="130"/>
      <c r="L38" s="130"/>
      <c r="M38" s="130"/>
      <c r="N38" s="130"/>
    </row>
    <row r="39" spans="1:14">
      <c r="A39" s="111">
        <v>30240</v>
      </c>
      <c r="B39" s="112" t="s">
        <v>187</v>
      </c>
      <c r="C39" s="122"/>
      <c r="D39" s="122"/>
      <c r="E39" s="122"/>
      <c r="H39" s="130"/>
      <c r="I39" s="130"/>
      <c r="J39" s="130"/>
      <c r="K39" s="130"/>
      <c r="L39" s="130"/>
      <c r="M39" s="130"/>
      <c r="N39" s="130"/>
    </row>
    <row r="40" spans="1:14">
      <c r="A40" s="111">
        <v>30299</v>
      </c>
      <c r="B40" s="112" t="s">
        <v>188</v>
      </c>
      <c r="C40" s="122"/>
      <c r="D40" s="122"/>
      <c r="E40" s="122"/>
      <c r="H40" s="130"/>
      <c r="I40" s="130"/>
      <c r="J40" s="130"/>
      <c r="K40" s="130"/>
      <c r="L40" s="130"/>
      <c r="M40" s="130"/>
      <c r="N40" s="130"/>
    </row>
    <row r="41" spans="1:12">
      <c r="A41" s="111">
        <v>303</v>
      </c>
      <c r="B41" s="112" t="s">
        <v>150</v>
      </c>
      <c r="C41" s="124">
        <v>9.054</v>
      </c>
      <c r="D41" s="124">
        <v>9.054</v>
      </c>
      <c r="E41" s="122"/>
      <c r="H41" s="130"/>
      <c r="J41" s="130"/>
      <c r="K41" s="130"/>
      <c r="L41" s="130"/>
    </row>
    <row r="42" spans="1:10">
      <c r="A42" s="111">
        <v>30301</v>
      </c>
      <c r="B42" s="112" t="s">
        <v>189</v>
      </c>
      <c r="C42" s="118"/>
      <c r="D42" s="118"/>
      <c r="E42" s="122"/>
      <c r="J42" s="130"/>
    </row>
    <row r="43" spans="1:10">
      <c r="A43" s="111">
        <v>30302</v>
      </c>
      <c r="B43" s="112" t="s">
        <v>190</v>
      </c>
      <c r="C43" s="118"/>
      <c r="D43" s="118"/>
      <c r="E43" s="122"/>
      <c r="J43" s="130"/>
    </row>
    <row r="44" spans="1:10">
      <c r="A44" s="111">
        <v>30303</v>
      </c>
      <c r="B44" s="112" t="s">
        <v>191</v>
      </c>
      <c r="C44" s="118"/>
      <c r="D44" s="118"/>
      <c r="E44" s="122"/>
      <c r="J44" s="130"/>
    </row>
    <row r="45" spans="1:10">
      <c r="A45" s="111">
        <v>30304</v>
      </c>
      <c r="B45" s="112" t="s">
        <v>192</v>
      </c>
      <c r="C45" s="124">
        <v>9.054</v>
      </c>
      <c r="D45" s="124">
        <v>9.054</v>
      </c>
      <c r="E45" s="122"/>
      <c r="J45" s="130"/>
    </row>
    <row r="46" spans="1:10">
      <c r="A46" s="111">
        <v>30305</v>
      </c>
      <c r="B46" s="112" t="s">
        <v>193</v>
      </c>
      <c r="C46" s="118"/>
      <c r="D46" s="118"/>
      <c r="E46" s="122"/>
      <c r="J46" s="130"/>
    </row>
    <row r="47" spans="1:10">
      <c r="A47" s="111">
        <v>30306</v>
      </c>
      <c r="B47" s="112" t="s">
        <v>194</v>
      </c>
      <c r="C47" s="118"/>
      <c r="D47" s="118"/>
      <c r="E47" s="122"/>
      <c r="J47" s="130"/>
    </row>
    <row r="48" spans="1:10">
      <c r="A48" s="111">
        <v>30307</v>
      </c>
      <c r="B48" s="112" t="s">
        <v>195</v>
      </c>
      <c r="C48" s="118"/>
      <c r="D48" s="118"/>
      <c r="E48" s="122"/>
      <c r="J48" s="130"/>
    </row>
    <row r="49" spans="1:5">
      <c r="A49" s="111">
        <v>30308</v>
      </c>
      <c r="B49" s="112" t="s">
        <v>196</v>
      </c>
      <c r="C49" s="118"/>
      <c r="D49" s="118"/>
      <c r="E49" s="122"/>
    </row>
    <row r="50" spans="1:5">
      <c r="A50" s="111">
        <v>30309</v>
      </c>
      <c r="B50" s="112" t="s">
        <v>197</v>
      </c>
      <c r="C50" s="118"/>
      <c r="D50" s="118"/>
      <c r="E50" s="122"/>
    </row>
    <row r="51" spans="1:5">
      <c r="A51" s="111">
        <v>30310</v>
      </c>
      <c r="B51" s="112" t="s">
        <v>198</v>
      </c>
      <c r="C51" s="118"/>
      <c r="D51" s="118"/>
      <c r="E51" s="122"/>
    </row>
    <row r="52" spans="1:5">
      <c r="A52" s="111">
        <v>30311</v>
      </c>
      <c r="B52" s="112" t="s">
        <v>199</v>
      </c>
      <c r="C52" s="118"/>
      <c r="D52" s="118"/>
      <c r="E52" s="122"/>
    </row>
    <row r="53" spans="1:5">
      <c r="A53" s="111">
        <v>30399</v>
      </c>
      <c r="B53" s="112" t="s">
        <v>200</v>
      </c>
      <c r="C53" s="125"/>
      <c r="D53" s="125"/>
      <c r="E53" s="122"/>
    </row>
    <row r="54" spans="1:5">
      <c r="A54" s="111">
        <v>310</v>
      </c>
      <c r="B54" s="112" t="s">
        <v>201</v>
      </c>
      <c r="C54" s="122"/>
      <c r="D54" s="122"/>
      <c r="E54" s="122"/>
    </row>
    <row r="55" spans="1:5">
      <c r="A55" s="111">
        <v>31002</v>
      </c>
      <c r="B55" s="112" t="s">
        <v>202</v>
      </c>
      <c r="C55" s="122"/>
      <c r="D55" s="122"/>
      <c r="E55" s="122"/>
    </row>
    <row r="56" spans="1:5">
      <c r="A56" s="111">
        <v>31099</v>
      </c>
      <c r="B56" s="112" t="s">
        <v>203</v>
      </c>
      <c r="C56" s="122"/>
      <c r="D56" s="122"/>
      <c r="E56" s="122"/>
    </row>
    <row r="57" spans="1:5">
      <c r="A57" s="112"/>
      <c r="B57" s="126" t="s">
        <v>71</v>
      </c>
      <c r="C57" s="127">
        <f>C41+C20+C6</f>
        <v>1024.314</v>
      </c>
      <c r="D57" s="127">
        <f>D41+D20+D6</f>
        <v>956.994</v>
      </c>
      <c r="E57" s="127">
        <f>E41+E20+E6</f>
        <v>67.32</v>
      </c>
    </row>
    <row r="58" spans="1:5">
      <c r="A58" s="100"/>
      <c r="B58" s="100"/>
      <c r="C58" s="100"/>
      <c r="D58" s="100"/>
      <c r="E58" s="100"/>
    </row>
  </sheetData>
  <mergeCells count="7">
    <mergeCell ref="A1:E1"/>
    <mergeCell ref="A2:B2"/>
    <mergeCell ref="A3:B3"/>
    <mergeCell ref="A4:B4"/>
    <mergeCell ref="C4:E4"/>
    <mergeCell ref="J37:K37"/>
    <mergeCell ref="A58:E58"/>
  </mergeCells>
  <conditionalFormatting sqref="C7">
    <cfRule type="expression" dxfId="0" priority="3" stopIfTrue="1">
      <formula>AND(COUNTIF(#REF!,C7)+COUNTIF(#REF!,C7)+COUNTIF(#REF!,C7)+COUNTIF(#REF!,C7)+COUNTIF(#REF!,C7)+COUNTIF(#REF!,C7)&gt;1,NOT(ISBLANK(C7)))</formula>
    </cfRule>
  </conditionalFormatting>
  <conditionalFormatting sqref="D7">
    <cfRule type="expression" dxfId="0" priority="4" stopIfTrue="1">
      <formula>AND(COUNTIF(#REF!,D7)+COUNTIF(#REF!,D7)+COUNTIF(#REF!,D7)+COUNTIF(#REF!,D7)+COUNTIF(#REF!,D7)+COUNTIF(#REF!,D7)&gt;1,NOT(ISBLANK(D7)))</formula>
    </cfRule>
  </conditionalFormatting>
  <conditionalFormatting sqref="C9">
    <cfRule type="expression" dxfId="0" priority="1" stopIfTrue="1">
      <formula>AND(COUNTIF(#REF!,C9)+COUNTIF(#REF!,C9)+COUNTIF(#REF!,C9)+COUNTIF(#REF!,C9)+COUNTIF(#REF!,C9)+COUNTIF(#REF!,C9)&gt;1,NOT(ISBLANK(C9)))</formula>
    </cfRule>
  </conditionalFormatting>
  <conditionalFormatting sqref="D9">
    <cfRule type="expression" dxfId="0" priority="2" stopIfTrue="1">
      <formula>AND(COUNTIF(#REF!,D9)+COUNTIF(#REF!,D9)+COUNTIF(#REF!,D9)+COUNTIF(#REF!,D9)+COUNTIF(#REF!,D9)+COUNTIF(#REF!,D9)&gt;1,NOT(ISBLANK(D9)))</formula>
    </cfRule>
  </conditionalFormatting>
  <pageMargins left="0.944444444444444" right="0.23" top="0.24" bottom="0.22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I8" sqref="I8"/>
    </sheetView>
  </sheetViews>
  <sheetFormatPr defaultColWidth="9" defaultRowHeight="15"/>
  <cols>
    <col min="1" max="1" width="16.6285714285714" customWidth="true"/>
    <col min="2" max="13" width="8.62857142857143" customWidth="true"/>
  </cols>
  <sheetData>
    <row r="1" ht="39.95" customHeight="true" spans="1:13">
      <c r="A1" s="86" t="s">
        <v>204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customHeight="true" spans="1:13">
      <c r="A2" s="99"/>
      <c r="B2" s="99"/>
      <c r="C2" s="99"/>
      <c r="D2" s="99"/>
      <c r="E2" s="99"/>
      <c r="F2" s="99"/>
      <c r="G2" s="96" t="s">
        <v>205</v>
      </c>
      <c r="H2" s="96"/>
      <c r="I2" s="96"/>
      <c r="J2" s="96"/>
      <c r="K2" s="96"/>
      <c r="L2" s="96"/>
      <c r="M2" s="96"/>
    </row>
    <row r="3" customHeight="true" spans="1:13">
      <c r="A3" s="100" t="s">
        <v>2</v>
      </c>
      <c r="B3" s="100"/>
      <c r="C3" s="100"/>
      <c r="D3" s="100"/>
      <c r="E3" s="100"/>
      <c r="F3" s="100"/>
      <c r="G3" s="107" t="s">
        <v>3</v>
      </c>
      <c r="H3" s="107"/>
      <c r="I3" s="107"/>
      <c r="J3" s="107"/>
      <c r="K3" s="107"/>
      <c r="L3" s="107"/>
      <c r="M3" s="107"/>
    </row>
    <row r="4" ht="30" customHeight="true" spans="1:13">
      <c r="A4" s="101" t="s">
        <v>206</v>
      </c>
      <c r="B4" s="90" t="s">
        <v>207</v>
      </c>
      <c r="C4" s="102"/>
      <c r="D4" s="102"/>
      <c r="E4" s="102"/>
      <c r="F4" s="102"/>
      <c r="G4" s="102"/>
      <c r="H4" s="90" t="s">
        <v>208</v>
      </c>
      <c r="I4" s="102"/>
      <c r="J4" s="102"/>
      <c r="K4" s="102"/>
      <c r="L4" s="102"/>
      <c r="M4" s="102"/>
    </row>
    <row r="5" ht="30" customHeight="true" spans="1:13">
      <c r="A5" s="103"/>
      <c r="B5" s="102" t="s">
        <v>71</v>
      </c>
      <c r="C5" s="102" t="s">
        <v>209</v>
      </c>
      <c r="D5" s="102" t="s">
        <v>210</v>
      </c>
      <c r="E5" s="102"/>
      <c r="F5" s="102"/>
      <c r="G5" s="102" t="s">
        <v>211</v>
      </c>
      <c r="H5" s="102" t="s">
        <v>71</v>
      </c>
      <c r="I5" s="102" t="s">
        <v>209</v>
      </c>
      <c r="J5" s="102" t="s">
        <v>210</v>
      </c>
      <c r="K5" s="102"/>
      <c r="L5" s="102"/>
      <c r="M5" s="102" t="s">
        <v>211</v>
      </c>
    </row>
    <row r="6" s="98" customFormat="true" ht="60" customHeight="true" spans="1:13">
      <c r="A6" s="104"/>
      <c r="B6" s="102"/>
      <c r="C6" s="102"/>
      <c r="D6" s="102" t="s">
        <v>144</v>
      </c>
      <c r="E6" s="102" t="s">
        <v>212</v>
      </c>
      <c r="F6" s="102" t="s">
        <v>213</v>
      </c>
      <c r="G6" s="102"/>
      <c r="H6" s="102"/>
      <c r="I6" s="102"/>
      <c r="J6" s="102" t="s">
        <v>144</v>
      </c>
      <c r="K6" s="102" t="s">
        <v>212</v>
      </c>
      <c r="L6" s="102" t="s">
        <v>213</v>
      </c>
      <c r="M6" s="102"/>
    </row>
    <row r="7" ht="39.95" customHeight="true" spans="1:13">
      <c r="A7" s="105" t="s">
        <v>214</v>
      </c>
      <c r="B7" s="106">
        <v>10.2</v>
      </c>
      <c r="C7" s="106"/>
      <c r="D7" s="106">
        <v>6.2</v>
      </c>
      <c r="E7" s="106"/>
      <c r="F7" s="106">
        <v>6.2</v>
      </c>
      <c r="G7" s="106">
        <v>4</v>
      </c>
      <c r="H7" s="108">
        <v>6</v>
      </c>
      <c r="I7" s="109"/>
      <c r="J7" s="109">
        <v>3.5</v>
      </c>
      <c r="K7" s="109"/>
      <c r="L7" s="109">
        <v>3.5</v>
      </c>
      <c r="M7" s="109">
        <v>2.5</v>
      </c>
    </row>
    <row r="8" ht="38.25" customHeight="true"/>
    <row r="9" ht="38.25" customHeight="true"/>
    <row r="10" ht="38.25" customHeight="true"/>
    <row r="11" ht="38.25" customHeight="true"/>
    <row r="12" ht="38.25" customHeight="true"/>
    <row r="13" ht="38.25" customHeight="true"/>
    <row r="14" ht="38.25" customHeight="true"/>
    <row r="15" ht="38.25" customHeight="true"/>
    <row r="16" ht="38.25" customHeight="true"/>
  </sheetData>
  <mergeCells count="15">
    <mergeCell ref="A1:M1"/>
    <mergeCell ref="G2:M2"/>
    <mergeCell ref="A3:F3"/>
    <mergeCell ref="G3:M3"/>
    <mergeCell ref="B4:G4"/>
    <mergeCell ref="H4:M4"/>
    <mergeCell ref="D5:F5"/>
    <mergeCell ref="J5:L5"/>
    <mergeCell ref="A4:A6"/>
    <mergeCell ref="B5:B6"/>
    <mergeCell ref="C5:C6"/>
    <mergeCell ref="G5:G6"/>
    <mergeCell ref="H5:H6"/>
    <mergeCell ref="I5:I6"/>
    <mergeCell ref="M5:M6"/>
  </mergeCells>
  <pageMargins left="1.02361111111111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G20" sqref="G20"/>
    </sheetView>
  </sheetViews>
  <sheetFormatPr defaultColWidth="9" defaultRowHeight="15" outlineLevelCol="4"/>
  <cols>
    <col min="1" max="5" width="16.6285714285714" customWidth="true"/>
  </cols>
  <sheetData>
    <row r="1" ht="39.95" customHeight="true" spans="1:5">
      <c r="A1" s="86" t="s">
        <v>215</v>
      </c>
      <c r="B1" s="86"/>
      <c r="C1" s="86"/>
      <c r="D1" s="86"/>
      <c r="E1" s="86"/>
    </row>
    <row r="2" customHeight="true" spans="1:5">
      <c r="A2" s="87"/>
      <c r="B2" s="87"/>
      <c r="C2" s="87"/>
      <c r="D2" s="87"/>
      <c r="E2" s="96" t="s">
        <v>216</v>
      </c>
    </row>
    <row r="3" customHeight="true" spans="1:5">
      <c r="A3" s="88" t="s">
        <v>2</v>
      </c>
      <c r="B3" s="88"/>
      <c r="C3" s="89"/>
      <c r="D3" s="89"/>
      <c r="E3" s="97" t="s">
        <v>3</v>
      </c>
    </row>
    <row r="4" ht="20.25" customHeight="true" spans="1:5">
      <c r="A4" s="90" t="s">
        <v>80</v>
      </c>
      <c r="B4" s="90" t="s">
        <v>81</v>
      </c>
      <c r="C4" s="90" t="s">
        <v>217</v>
      </c>
      <c r="D4" s="90"/>
      <c r="E4" s="90"/>
    </row>
    <row r="5" s="85" customFormat="true" ht="20.25" customHeight="true" spans="1:5">
      <c r="A5" s="90"/>
      <c r="B5" s="90"/>
      <c r="C5" s="91" t="s">
        <v>71</v>
      </c>
      <c r="D5" s="91" t="s">
        <v>98</v>
      </c>
      <c r="E5" s="91" t="s">
        <v>99</v>
      </c>
    </row>
    <row r="6" spans="1:5">
      <c r="A6" s="92"/>
      <c r="B6" s="91"/>
      <c r="C6" s="92"/>
      <c r="D6" s="92"/>
      <c r="E6" s="92"/>
    </row>
    <row r="7" spans="1:5">
      <c r="A7" s="92"/>
      <c r="B7" s="92"/>
      <c r="C7" s="92"/>
      <c r="D7" s="92"/>
      <c r="E7" s="92"/>
    </row>
    <row r="8" spans="1:5">
      <c r="A8" s="92"/>
      <c r="B8" s="92"/>
      <c r="C8" s="92"/>
      <c r="D8" s="92"/>
      <c r="E8" s="92"/>
    </row>
    <row r="9" spans="1:5">
      <c r="A9" s="92"/>
      <c r="B9" s="92"/>
      <c r="C9" s="92"/>
      <c r="D9" s="92"/>
      <c r="E9" s="92"/>
    </row>
    <row r="10" spans="1:5">
      <c r="A10" s="92"/>
      <c r="B10" s="92"/>
      <c r="C10" s="92"/>
      <c r="D10" s="92"/>
      <c r="E10" s="92"/>
    </row>
    <row r="11" spans="1:5">
      <c r="A11" s="92"/>
      <c r="B11" s="92"/>
      <c r="C11" s="92"/>
      <c r="D11" s="92"/>
      <c r="E11" s="92"/>
    </row>
    <row r="12" spans="1:5">
      <c r="A12" s="92"/>
      <c r="B12" s="92"/>
      <c r="C12" s="92"/>
      <c r="D12" s="92"/>
      <c r="E12" s="92"/>
    </row>
    <row r="13" spans="1:5">
      <c r="A13" s="92"/>
      <c r="B13" s="92"/>
      <c r="C13" s="92"/>
      <c r="D13" s="92"/>
      <c r="E13" s="92"/>
    </row>
    <row r="14" spans="1:5">
      <c r="A14" s="92"/>
      <c r="B14" s="92"/>
      <c r="C14" s="92"/>
      <c r="D14" s="92"/>
      <c r="E14" s="92"/>
    </row>
    <row r="15" spans="1:5">
      <c r="A15" s="92"/>
      <c r="B15" s="92"/>
      <c r="C15" s="92"/>
      <c r="D15" s="92"/>
      <c r="E15" s="92"/>
    </row>
    <row r="16" spans="1:5">
      <c r="A16" s="92"/>
      <c r="B16" s="92"/>
      <c r="C16" s="92"/>
      <c r="D16" s="92"/>
      <c r="E16" s="92"/>
    </row>
    <row r="17" spans="1:5">
      <c r="A17" s="92"/>
      <c r="B17" s="92"/>
      <c r="C17" s="92"/>
      <c r="D17" s="92"/>
      <c r="E17" s="92"/>
    </row>
    <row r="18" spans="1:5">
      <c r="A18" s="92"/>
      <c r="B18" s="92"/>
      <c r="C18" s="92"/>
      <c r="D18" s="92"/>
      <c r="E18" s="92"/>
    </row>
    <row r="19" spans="1:5">
      <c r="A19" s="92"/>
      <c r="B19" s="92"/>
      <c r="C19" s="92"/>
      <c r="D19" s="92"/>
      <c r="E19" s="92"/>
    </row>
    <row r="20" s="85" customFormat="true" spans="1:5">
      <c r="A20" s="91"/>
      <c r="B20" s="91" t="s">
        <v>71</v>
      </c>
      <c r="C20" s="91"/>
      <c r="D20" s="91"/>
      <c r="E20" s="91"/>
    </row>
    <row r="21" ht="13.5" customHeight="true" spans="1:5">
      <c r="A21" s="93" t="s">
        <v>218</v>
      </c>
      <c r="B21" s="94"/>
      <c r="C21" s="94"/>
      <c r="D21" s="94"/>
      <c r="E21" s="94"/>
    </row>
    <row r="22" spans="1:5">
      <c r="A22" s="95"/>
      <c r="B22" s="95"/>
      <c r="C22" s="95"/>
      <c r="D22" s="95"/>
      <c r="E22" s="95"/>
    </row>
  </sheetData>
  <mergeCells count="6">
    <mergeCell ref="A1:E1"/>
    <mergeCell ref="A3:B3"/>
    <mergeCell ref="C4:E4"/>
    <mergeCell ref="A4:A5"/>
    <mergeCell ref="B4:B5"/>
    <mergeCell ref="A21:E22"/>
  </mergeCells>
  <pageMargins left="1.10208333333333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5"/>
  <sheetViews>
    <sheetView zoomScale="90" zoomScaleNormal="90" workbookViewId="0">
      <selection activeCell="K14" sqref="K14"/>
    </sheetView>
  </sheetViews>
  <sheetFormatPr defaultColWidth="8.75238095238095" defaultRowHeight="15"/>
  <cols>
    <col min="1" max="10" width="9.12380952380952" customWidth="true"/>
    <col min="11" max="11" width="9.12380952380952" style="55" customWidth="true"/>
    <col min="12" max="14" width="9.12380952380952" customWidth="true"/>
    <col min="15" max="15" width="15.8761904761905" customWidth="true"/>
    <col min="16" max="16" width="13.5047619047619" customWidth="true"/>
    <col min="17" max="17" width="17.3714285714286" customWidth="true"/>
    <col min="18" max="18" width="13.6285714285714" customWidth="true"/>
    <col min="19" max="19" width="16.8761904761905" customWidth="true"/>
    <col min="20" max="28" width="24" customWidth="true"/>
    <col min="29" max="29" width="23.6285714285714" customWidth="true"/>
    <col min="30" max="39" width="26.3714285714286" customWidth="true"/>
    <col min="40" max="40" width="19" customWidth="true"/>
    <col min="41" max="43" width="28" customWidth="true"/>
    <col min="44" max="64" width="9" customWidth="true"/>
  </cols>
  <sheetData>
    <row r="1" ht="60" customHeight="true" spans="1:41">
      <c r="A1" s="56" t="s">
        <v>219</v>
      </c>
      <c r="B1" s="56"/>
      <c r="C1" s="56"/>
      <c r="D1" s="56"/>
      <c r="E1" s="56"/>
      <c r="F1" s="56"/>
      <c r="G1" s="56"/>
      <c r="H1" s="56"/>
      <c r="I1" s="56"/>
      <c r="J1" s="56"/>
      <c r="K1" s="71"/>
      <c r="L1" s="56"/>
      <c r="M1" s="56"/>
      <c r="N1" s="56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</row>
    <row r="2" s="54" customFormat="true" ht="24.95" customHeight="true" spans="2:41">
      <c r="B2" s="57"/>
      <c r="C2" s="57"/>
      <c r="D2" s="57"/>
      <c r="E2" s="57"/>
      <c r="F2" s="57"/>
      <c r="G2" s="57"/>
      <c r="H2" s="57"/>
      <c r="I2" s="57"/>
      <c r="J2" s="57"/>
      <c r="K2" s="58"/>
      <c r="L2" s="57"/>
      <c r="M2" s="80"/>
      <c r="N2" s="80" t="s">
        <v>220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="54" customFormat="true" ht="24.95" customHeight="true" spans="1:41">
      <c r="A3" s="58" t="s">
        <v>221</v>
      </c>
      <c r="B3" s="58"/>
      <c r="C3" s="58"/>
      <c r="D3" s="58"/>
      <c r="E3" s="58"/>
      <c r="F3" s="64"/>
      <c r="G3" s="64"/>
      <c r="H3" s="64"/>
      <c r="I3" s="64"/>
      <c r="J3" s="64"/>
      <c r="K3" s="72"/>
      <c r="L3" s="64"/>
      <c r="M3" s="81"/>
      <c r="N3" s="81" t="s">
        <v>3</v>
      </c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84"/>
      <c r="AO3" s="64"/>
    </row>
    <row r="4" s="2" customFormat="true" ht="24.95" customHeight="true" spans="1:14">
      <c r="A4" s="59" t="s">
        <v>222</v>
      </c>
      <c r="B4" s="59" t="s">
        <v>223</v>
      </c>
      <c r="C4" s="59" t="s">
        <v>224</v>
      </c>
      <c r="D4" s="59" t="s">
        <v>225</v>
      </c>
      <c r="E4" s="59" t="s">
        <v>226</v>
      </c>
      <c r="F4" s="59" t="s">
        <v>227</v>
      </c>
      <c r="G4" s="59"/>
      <c r="H4" s="59"/>
      <c r="I4" s="59"/>
      <c r="J4" s="59"/>
      <c r="K4" s="73"/>
      <c r="L4" s="59"/>
      <c r="M4" s="59"/>
      <c r="N4" s="59"/>
    </row>
    <row r="5" s="2" customFormat="true" ht="24.95" customHeight="true" spans="1:14">
      <c r="A5" s="59"/>
      <c r="B5" s="59"/>
      <c r="C5" s="59"/>
      <c r="D5" s="59"/>
      <c r="E5" s="59"/>
      <c r="F5" s="59" t="s">
        <v>228</v>
      </c>
      <c r="G5" s="59" t="s">
        <v>229</v>
      </c>
      <c r="H5" s="59" t="s">
        <v>230</v>
      </c>
      <c r="I5" s="59" t="s">
        <v>231</v>
      </c>
      <c r="J5" s="59" t="s">
        <v>232</v>
      </c>
      <c r="K5" s="59" t="s">
        <v>233</v>
      </c>
      <c r="L5" s="59" t="s">
        <v>234</v>
      </c>
      <c r="M5" s="59" t="s">
        <v>235</v>
      </c>
      <c r="N5" s="59" t="s">
        <v>236</v>
      </c>
    </row>
    <row r="6" s="2" customFormat="true" ht="14.25" customHeight="true" spans="1:14">
      <c r="A6" s="60"/>
      <c r="B6" s="59" t="s">
        <v>71</v>
      </c>
      <c r="C6" s="61"/>
      <c r="D6" s="61">
        <f>SUM(D7:D24)</f>
        <v>0</v>
      </c>
      <c r="E6" s="60"/>
      <c r="F6" s="60"/>
      <c r="G6" s="60"/>
      <c r="H6" s="60"/>
      <c r="I6" s="60"/>
      <c r="J6" s="60"/>
      <c r="K6" s="73"/>
      <c r="L6" s="60"/>
      <c r="M6" s="60"/>
      <c r="N6" s="60"/>
    </row>
    <row r="7" s="2" customFormat="true" ht="14.25" customHeight="true" spans="1:14">
      <c r="A7" s="62" t="s">
        <v>237</v>
      </c>
      <c r="B7" s="62" t="s">
        <v>238</v>
      </c>
      <c r="C7" s="62" t="s">
        <v>239</v>
      </c>
      <c r="D7" s="63" t="s">
        <v>240</v>
      </c>
      <c r="E7" s="62" t="s">
        <v>241</v>
      </c>
      <c r="F7" s="60" t="s">
        <v>242</v>
      </c>
      <c r="G7" s="62" t="s">
        <v>243</v>
      </c>
      <c r="H7" s="62"/>
      <c r="I7" s="62"/>
      <c r="J7" s="62"/>
      <c r="K7" s="74"/>
      <c r="L7" s="62"/>
      <c r="M7" s="62"/>
      <c r="N7" s="62"/>
    </row>
    <row r="8" s="2" customFormat="true" ht="14.25" customHeight="true" spans="1:14">
      <c r="A8" s="62"/>
      <c r="B8" s="62"/>
      <c r="C8" s="62"/>
      <c r="D8" s="63"/>
      <c r="E8" s="62"/>
      <c r="F8" s="65" t="s">
        <v>244</v>
      </c>
      <c r="G8" s="62" t="s">
        <v>245</v>
      </c>
      <c r="H8" s="62"/>
      <c r="I8" s="62"/>
      <c r="J8" s="62"/>
      <c r="K8" s="74"/>
      <c r="L8" s="62"/>
      <c r="M8" s="62"/>
      <c r="N8" s="62"/>
    </row>
    <row r="9" s="2" customFormat="true" ht="14.25" customHeight="true" spans="1:14">
      <c r="A9" s="62"/>
      <c r="B9" s="62"/>
      <c r="C9" s="62"/>
      <c r="D9" s="63"/>
      <c r="E9" s="62"/>
      <c r="F9" s="66"/>
      <c r="G9" s="62" t="s">
        <v>246</v>
      </c>
      <c r="H9" s="62"/>
      <c r="I9" s="75"/>
      <c r="J9" s="62"/>
      <c r="K9" s="74"/>
      <c r="L9" s="62"/>
      <c r="M9" s="82"/>
      <c r="N9" s="62"/>
    </row>
    <row r="10" s="2" customFormat="true" ht="14.25" customHeight="true" spans="1:14">
      <c r="A10" s="62"/>
      <c r="B10" s="62"/>
      <c r="C10" s="62"/>
      <c r="D10" s="63"/>
      <c r="E10" s="62"/>
      <c r="F10" s="66"/>
      <c r="G10" s="62" t="s">
        <v>247</v>
      </c>
      <c r="H10" s="62"/>
      <c r="I10" s="76"/>
      <c r="J10" s="62"/>
      <c r="K10" s="74"/>
      <c r="L10" s="76"/>
      <c r="M10" s="62"/>
      <c r="N10" s="62"/>
    </row>
    <row r="11" s="2" customFormat="true" ht="14.25" customHeight="true" spans="1:14">
      <c r="A11" s="62"/>
      <c r="B11" s="62"/>
      <c r="C11" s="62"/>
      <c r="D11" s="63"/>
      <c r="E11" s="67"/>
      <c r="F11" s="68" t="s">
        <v>248</v>
      </c>
      <c r="G11" s="69" t="s">
        <v>249</v>
      </c>
      <c r="H11" s="62"/>
      <c r="I11" s="62"/>
      <c r="J11" s="62"/>
      <c r="K11" s="74"/>
      <c r="L11" s="62"/>
      <c r="M11" s="82"/>
      <c r="N11" s="62"/>
    </row>
    <row r="12" s="2" customFormat="true" ht="14.25" customHeight="true" spans="1:14">
      <c r="A12" s="62"/>
      <c r="B12" s="62"/>
      <c r="C12" s="62"/>
      <c r="D12" s="63"/>
      <c r="E12" s="67"/>
      <c r="F12" s="68" t="s">
        <v>250</v>
      </c>
      <c r="G12" s="69" t="s">
        <v>251</v>
      </c>
      <c r="H12" s="62"/>
      <c r="I12" s="62"/>
      <c r="J12" s="62"/>
      <c r="K12" s="77" t="s">
        <v>252</v>
      </c>
      <c r="L12" s="78" t="s">
        <v>253</v>
      </c>
      <c r="M12" s="83" t="s">
        <v>254</v>
      </c>
      <c r="N12" s="62"/>
    </row>
    <row r="13" s="2" customFormat="true" ht="14.25" customHeight="true" spans="1:14">
      <c r="A13" s="62" t="s">
        <v>237</v>
      </c>
      <c r="B13" s="62" t="s">
        <v>255</v>
      </c>
      <c r="C13" s="62"/>
      <c r="D13" s="63"/>
      <c r="E13" s="62"/>
      <c r="F13" s="60" t="s">
        <v>242</v>
      </c>
      <c r="G13" s="62" t="s">
        <v>243</v>
      </c>
      <c r="H13" s="62"/>
      <c r="I13" s="62"/>
      <c r="J13" s="62"/>
      <c r="K13" s="74"/>
      <c r="L13" s="62"/>
      <c r="M13" s="62"/>
      <c r="N13" s="62"/>
    </row>
    <row r="14" s="2" customFormat="true" ht="14.25" customHeight="true" spans="1:14">
      <c r="A14" s="62"/>
      <c r="B14" s="62"/>
      <c r="C14" s="62"/>
      <c r="D14" s="63"/>
      <c r="E14" s="62"/>
      <c r="F14" s="65" t="s">
        <v>244</v>
      </c>
      <c r="G14" s="62" t="s">
        <v>245</v>
      </c>
      <c r="H14" s="62"/>
      <c r="I14" s="62"/>
      <c r="J14" s="62"/>
      <c r="K14" s="74"/>
      <c r="L14" s="62"/>
      <c r="M14" s="62"/>
      <c r="N14" s="62"/>
    </row>
    <row r="15" s="2" customFormat="true" ht="14.25" customHeight="true" spans="1:14">
      <c r="A15" s="62"/>
      <c r="B15" s="62"/>
      <c r="C15" s="62"/>
      <c r="D15" s="63"/>
      <c r="E15" s="62"/>
      <c r="F15" s="66"/>
      <c r="G15" s="62" t="s">
        <v>246</v>
      </c>
      <c r="H15" s="62"/>
      <c r="I15" s="62"/>
      <c r="J15" s="62"/>
      <c r="K15" s="74"/>
      <c r="L15" s="62"/>
      <c r="M15" s="62"/>
      <c r="N15" s="62"/>
    </row>
    <row r="16" s="2" customFormat="true" ht="14.25" customHeight="true" spans="1:14">
      <c r="A16" s="62"/>
      <c r="B16" s="62"/>
      <c r="C16" s="62"/>
      <c r="D16" s="63"/>
      <c r="E16" s="62"/>
      <c r="F16" s="66"/>
      <c r="G16" s="62" t="s">
        <v>247</v>
      </c>
      <c r="H16" s="62"/>
      <c r="I16" s="62"/>
      <c r="J16" s="62"/>
      <c r="K16" s="74"/>
      <c r="L16" s="62"/>
      <c r="M16" s="62"/>
      <c r="N16" s="62"/>
    </row>
    <row r="17" s="2" customFormat="true" ht="14.25" customHeight="true" spans="1:14">
      <c r="A17" s="62"/>
      <c r="B17" s="62"/>
      <c r="C17" s="62"/>
      <c r="D17" s="63"/>
      <c r="E17" s="62"/>
      <c r="F17" s="68" t="s">
        <v>248</v>
      </c>
      <c r="G17" s="69" t="s">
        <v>249</v>
      </c>
      <c r="H17" s="62"/>
      <c r="I17" s="62"/>
      <c r="J17" s="62"/>
      <c r="K17" s="74"/>
      <c r="L17" s="62"/>
      <c r="M17" s="62"/>
      <c r="N17" s="62"/>
    </row>
    <row r="18" s="2" customFormat="true" ht="14.25" customHeight="true" spans="1:14">
      <c r="A18" s="62"/>
      <c r="B18" s="62"/>
      <c r="C18" s="62"/>
      <c r="D18" s="63"/>
      <c r="E18" s="62"/>
      <c r="F18" s="68" t="s">
        <v>250</v>
      </c>
      <c r="G18" s="69" t="s">
        <v>251</v>
      </c>
      <c r="H18" s="62"/>
      <c r="I18" s="62"/>
      <c r="J18" s="62"/>
      <c r="K18" s="77" t="s">
        <v>252</v>
      </c>
      <c r="L18" s="78" t="s">
        <v>253</v>
      </c>
      <c r="M18" s="83" t="s">
        <v>254</v>
      </c>
      <c r="N18" s="62"/>
    </row>
    <row r="19" s="2" customFormat="true" ht="14.25" customHeight="true" spans="1:14">
      <c r="A19" s="62" t="s">
        <v>237</v>
      </c>
      <c r="B19" s="62" t="s">
        <v>256</v>
      </c>
      <c r="C19" s="62"/>
      <c r="D19" s="63"/>
      <c r="E19" s="62"/>
      <c r="F19" s="60" t="s">
        <v>242</v>
      </c>
      <c r="G19" s="62" t="s">
        <v>243</v>
      </c>
      <c r="H19" s="62"/>
      <c r="I19" s="62"/>
      <c r="J19" s="62"/>
      <c r="K19" s="74"/>
      <c r="L19" s="62"/>
      <c r="M19" s="62"/>
      <c r="N19" s="62"/>
    </row>
    <row r="20" s="2" customFormat="true" ht="14.25" customHeight="true" spans="1:14">
      <c r="A20" s="62"/>
      <c r="B20" s="62"/>
      <c r="C20" s="62"/>
      <c r="D20" s="63"/>
      <c r="E20" s="62"/>
      <c r="F20" s="65" t="s">
        <v>244</v>
      </c>
      <c r="G20" s="62" t="s">
        <v>245</v>
      </c>
      <c r="H20" s="62"/>
      <c r="I20" s="62"/>
      <c r="J20" s="62"/>
      <c r="K20" s="74"/>
      <c r="L20" s="62"/>
      <c r="M20" s="62"/>
      <c r="N20" s="62"/>
    </row>
    <row r="21" s="2" customFormat="true" ht="14.25" customHeight="true" spans="1:14">
      <c r="A21" s="62"/>
      <c r="B21" s="62"/>
      <c r="C21" s="62"/>
      <c r="D21" s="63"/>
      <c r="E21" s="62"/>
      <c r="F21" s="66"/>
      <c r="G21" s="62" t="s">
        <v>246</v>
      </c>
      <c r="H21" s="62"/>
      <c r="I21" s="62"/>
      <c r="J21" s="62"/>
      <c r="K21" s="74"/>
      <c r="L21" s="62"/>
      <c r="M21" s="62"/>
      <c r="N21" s="62"/>
    </row>
    <row r="22" s="2" customFormat="true" ht="14.25" customHeight="true" spans="1:14">
      <c r="A22" s="62"/>
      <c r="B22" s="62"/>
      <c r="C22" s="62"/>
      <c r="D22" s="63"/>
      <c r="E22" s="62"/>
      <c r="F22" s="66"/>
      <c r="G22" s="62" t="s">
        <v>247</v>
      </c>
      <c r="H22" s="62"/>
      <c r="I22" s="62"/>
      <c r="J22" s="62"/>
      <c r="K22" s="74"/>
      <c r="L22" s="62"/>
      <c r="M22" s="62"/>
      <c r="N22" s="62"/>
    </row>
    <row r="23" s="2" customFormat="true" ht="14.25" customHeight="true" spans="1:14">
      <c r="A23" s="62"/>
      <c r="B23" s="62"/>
      <c r="C23" s="62"/>
      <c r="D23" s="63"/>
      <c r="E23" s="62"/>
      <c r="F23" s="68" t="s">
        <v>248</v>
      </c>
      <c r="G23" s="69" t="s">
        <v>249</v>
      </c>
      <c r="H23" s="62"/>
      <c r="I23" s="62"/>
      <c r="J23" s="62"/>
      <c r="K23" s="74"/>
      <c r="L23" s="62"/>
      <c r="M23" s="62"/>
      <c r="N23" s="62"/>
    </row>
    <row r="24" s="2" customFormat="true" ht="14.25" customHeight="true" spans="1:14">
      <c r="A24" s="62"/>
      <c r="B24" s="62"/>
      <c r="C24" s="62"/>
      <c r="D24" s="63"/>
      <c r="E24" s="62"/>
      <c r="F24" s="68" t="s">
        <v>250</v>
      </c>
      <c r="G24" s="69" t="s">
        <v>251</v>
      </c>
      <c r="H24" s="70"/>
      <c r="I24" s="62"/>
      <c r="J24" s="70"/>
      <c r="K24" s="77" t="s">
        <v>252</v>
      </c>
      <c r="L24" s="78" t="s">
        <v>253</v>
      </c>
      <c r="M24" s="83" t="s">
        <v>254</v>
      </c>
      <c r="N24" s="62"/>
    </row>
    <row r="25" ht="24" customHeight="true" spans="1:1">
      <c r="A25" t="s">
        <v>257</v>
      </c>
    </row>
  </sheetData>
  <mergeCells count="26">
    <mergeCell ref="A1:N1"/>
    <mergeCell ref="A3:E3"/>
    <mergeCell ref="F4:N4"/>
    <mergeCell ref="A4:A5"/>
    <mergeCell ref="A7:A12"/>
    <mergeCell ref="A13:A18"/>
    <mergeCell ref="A19:A24"/>
    <mergeCell ref="B4:B5"/>
    <mergeCell ref="B7:B12"/>
    <mergeCell ref="B13:B18"/>
    <mergeCell ref="B19:B24"/>
    <mergeCell ref="C4:C5"/>
    <mergeCell ref="C7:C12"/>
    <mergeCell ref="C13:C18"/>
    <mergeCell ref="C19:C24"/>
    <mergeCell ref="D4:D5"/>
    <mergeCell ref="D7:D12"/>
    <mergeCell ref="D13:D18"/>
    <mergeCell ref="D19:D24"/>
    <mergeCell ref="E4:E5"/>
    <mergeCell ref="E7:E12"/>
    <mergeCell ref="E13:E18"/>
    <mergeCell ref="E19:E24"/>
    <mergeCell ref="F8:F10"/>
    <mergeCell ref="F14:F16"/>
    <mergeCell ref="F20:F22"/>
  </mergeCells>
  <pageMargins left="0.748031496062992" right="0.748031496062992" top="0.57" bottom="0.24" header="0.29" footer="0.1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政府性基金预算支出表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kylin</cp:lastModifiedBy>
  <dcterms:created xsi:type="dcterms:W3CDTF">2016-09-06T08:36:00Z</dcterms:created>
  <cp:lastPrinted>2022-10-30T08:08:00Z</cp:lastPrinted>
  <dcterms:modified xsi:type="dcterms:W3CDTF">2025-03-27T15:49:58Z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5A34B2665EAA46AAB0C4AF3FBAE018B1</vt:lpwstr>
  </property>
</Properties>
</file>