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300" tabRatio="861"/>
  </bookViews>
  <sheets>
    <sheet name="部门收支总体情况表" sheetId="23" r:id="rId1"/>
    <sheet name="部门收入总体情况表" sheetId="22" r:id="rId2"/>
    <sheet name="部门支出总体情况表" sheetId="21" r:id="rId3"/>
    <sheet name="财政拨款收支情况表" sheetId="20" r:id="rId4"/>
    <sheet name="一般公共预算支出表" sheetId="19" r:id="rId5"/>
    <sheet name="一般公共预算基本支出表" sheetId="18" r:id="rId6"/>
    <sheet name="一般公共预算“三公”经费支出表" sheetId="17" r:id="rId7"/>
    <sheet name="政府性基金预算支出表" sheetId="16" r:id="rId8"/>
    <sheet name="项目支出绩效目标表" sheetId="24" r:id="rId9"/>
    <sheet name="整体支出绩效目标表" sheetId="25" r:id="rId10"/>
  </sheets>
  <definedNames>
    <definedName name="_xlnm._FilterDatabase" localSheetId="8" hidden="1">项目支出绩效目标表!$A$8:$AO$18</definedName>
  </definedNames>
  <calcPr calcId="144525"/>
</workbook>
</file>

<file path=xl/sharedStrings.xml><?xml version="1.0" encoding="utf-8"?>
<sst xmlns="http://schemas.openxmlformats.org/spreadsheetml/2006/main" count="438" uniqueCount="306">
  <si>
    <t>2021年部门收支总体情况表</t>
  </si>
  <si>
    <t>部门公开表1</t>
  </si>
  <si>
    <t>部门：祁阳县档案馆</t>
  </si>
  <si>
    <t>单位：万元</t>
  </si>
  <si>
    <t>收入</t>
  </si>
  <si>
    <t>支出</t>
  </si>
  <si>
    <t>项目</t>
  </si>
  <si>
    <t>预算数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</si>
  <si>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</si>
  <si>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</si>
  <si>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</si>
  <si>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</si>
  <si>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</si>
  <si>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三、国有资本经营预算财政拨款收入</t>
  </si>
  <si>
    <t>三、国防支出</t>
  </si>
  <si>
    <t>四、上级补助收入</t>
  </si>
  <si>
    <t>四、公共安全支出</t>
  </si>
  <si>
    <t>五、事业收入</t>
  </si>
  <si>
    <t>五、教育支出</t>
  </si>
  <si>
    <t>六、事业单位经营收入</t>
  </si>
  <si>
    <t>六、科学技术支出</t>
  </si>
  <si>
    <t>七、附属单位上缴收入</t>
  </si>
  <si>
    <t>七、文化旅游体育与传媒支出</t>
  </si>
  <si>
    <t>八、其他收入</t>
  </si>
  <si>
    <t>八、社会保障和就业支出</t>
  </si>
  <si>
    <t>九、卫生健康支出</t>
  </si>
  <si>
    <t>十、节能环保支出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</si>
  <si>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</si>
  <si>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</si>
  <si>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</si>
  <si>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</si>
  <si>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</si>
  <si>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</si>
  <si>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</si>
  <si>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</si>
  <si>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</si>
  <si>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</si>
  <si>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</si>
  <si>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</si>
  <si>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二十三、其他支出</t>
  </si>
  <si>
    <t>二十四、债务还本支出</t>
  </si>
  <si>
    <t>二十五、债务付息支出</t>
  </si>
  <si>
    <t>二十六、抗疫特别国债安排的支出</t>
  </si>
  <si>
    <t>本年收入合计</t>
  </si>
  <si>
    <t>本年支出合计</t>
  </si>
  <si>
    <t>使用非财政拨款结余</t>
  </si>
  <si>
    <t>结转下年</t>
  </si>
  <si>
    <t>上年结转</t>
  </si>
  <si>
    <t>收入总计</t>
  </si>
  <si>
    <t>支出总计</t>
  </si>
  <si>
    <t>2021年部门收入总体情况表</t>
  </si>
  <si>
    <t>部门公开表2</t>
  </si>
  <si>
    <t>科目</t>
  </si>
  <si>
    <t>合计</t>
  </si>
  <si>
    <t>一般公共预算拨款收入</t>
  </si>
  <si>
    <t>政府性基金预算拨款收入</t>
  </si>
  <si>
    <t>国有资本经营预算财政拨款收入</t>
  </si>
  <si>
    <t>上级补助收入</t>
  </si>
  <si>
    <t>事业收入</t>
  </si>
  <si>
    <t>事业单位经营收入</t>
  </si>
  <si>
    <t>附属单位上缴收入</t>
  </si>
  <si>
    <t>其他收入</t>
  </si>
  <si>
    <t>科目编码</t>
  </si>
  <si>
    <t>科目名称</t>
  </si>
  <si>
    <t>金额</t>
  </si>
  <si>
    <t>其中：教育收费</t>
  </si>
  <si>
    <t>一般公共服务支出</t>
  </si>
  <si>
    <t>档案事务</t>
  </si>
  <si>
    <t>行政运行</t>
  </si>
  <si>
    <t>档案馆</t>
  </si>
  <si>
    <t>社会保障和就业支出</t>
  </si>
  <si>
    <t>行政事业单位养老支出</t>
  </si>
  <si>
    <t>机关事业单位基本养老保险缴费支出</t>
  </si>
  <si>
    <t>抚恤</t>
  </si>
  <si>
    <t>卫生健康支出</t>
  </si>
  <si>
    <t>行政事业单位医疗</t>
  </si>
  <si>
    <t>事业单位医疗</t>
  </si>
  <si>
    <t>2021年部门支出总体情况表</t>
  </si>
  <si>
    <t>部门公开表3</t>
  </si>
  <si>
    <t>基本支出</t>
  </si>
  <si>
    <t>项目支出</t>
  </si>
  <si>
    <t>上缴上级支出</t>
  </si>
  <si>
    <t>事业单位经营支出</t>
  </si>
  <si>
    <t>对附属单位补助支出</t>
  </si>
  <si>
    <t>2021年财政拨款收支情况表</t>
  </si>
  <si>
    <t>部门公开表4</t>
  </si>
  <si>
    <t>一般公共预算</t>
  </si>
  <si>
    <t>政府性基金预算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</si>
  <si>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</si>
  <si>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</si>
  <si>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</si>
  <si>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</si>
  <si>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</si>
  <si>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</si>
  <si>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</si>
  <si>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</si>
  <si>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（四）公共安全支出</t>
  </si>
  <si>
    <t>二、上年结转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</si>
  <si>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</si>
  <si>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</si>
  <si>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</si>
  <si>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</si>
  <si>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</si>
  <si>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</si>
  <si>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</si>
  <si>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</si>
  <si>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</si>
  <si>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</si>
  <si>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</si>
  <si>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</si>
  <si>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</si>
  <si>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</si>
  <si>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</si>
  <si>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</si>
  <si>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</si>
  <si>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</si>
  <si>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（二十三）其他支出</t>
  </si>
  <si>
    <t>（二十四）债务还本支出</t>
  </si>
  <si>
    <t>（二十五）债务付息支出</t>
  </si>
  <si>
    <t>（二十六）抗疫特别国债安排的支出</t>
  </si>
  <si>
    <t>二、结转下年</t>
  </si>
  <si>
    <t>2021年一般公共预算支出表</t>
  </si>
  <si>
    <t>部门公开表5</t>
  </si>
  <si>
    <t>2020年执行数</t>
  </si>
  <si>
    <t>2021年预算数比2020年执行数</t>
  </si>
  <si>
    <t>小计</t>
  </si>
  <si>
    <t>人员经费</t>
  </si>
  <si>
    <t>公用经费</t>
  </si>
  <si>
    <t>增减额</t>
  </si>
  <si>
    <t>增减%</t>
  </si>
  <si>
    <t>工资福利支出</t>
  </si>
  <si>
    <t>对个人和家庭的补助</t>
  </si>
  <si>
    <t>死亡抚恤</t>
  </si>
  <si>
    <t>住房保障支出</t>
  </si>
  <si>
    <t>住房改革支出</t>
  </si>
  <si>
    <t>住房公积金</t>
  </si>
  <si>
    <t>2021年一般公共预算基本支出表</t>
  </si>
  <si>
    <t>部门公开表6</t>
  </si>
  <si>
    <t>经济分类科目</t>
  </si>
  <si>
    <t>2021年基本支出</t>
  </si>
  <si>
    <t xml:space="preserve">  基本工资</t>
  </si>
  <si>
    <t xml:space="preserve">  津贴补贴</t>
  </si>
  <si>
    <t xml:space="preserve">  奖金</t>
  </si>
  <si>
    <t xml:space="preserve">  伙食补助费</t>
  </si>
  <si>
    <t xml:space="preserve">  绩效工资</t>
  </si>
  <si>
    <t xml:space="preserve">  机关事业单位基本养老保险缴费</t>
  </si>
  <si>
    <t xml:space="preserve">  职业年金缴费</t>
  </si>
  <si>
    <t xml:space="preserve">  职工基本医疗保险缴费</t>
  </si>
  <si>
    <t xml:space="preserve">  公务员医疗补助缴费</t>
  </si>
  <si>
    <t xml:space="preserve">  其他社会保障缴费</t>
  </si>
  <si>
    <t xml:space="preserve">  住房公积金</t>
  </si>
  <si>
    <t xml:space="preserve">  医疗费</t>
  </si>
  <si>
    <t xml:space="preserve">  其他工资福利支出</t>
  </si>
  <si>
    <t>商品和服务支出</t>
  </si>
  <si>
    <t xml:space="preserve">  办公费</t>
  </si>
  <si>
    <t xml:space="preserve">  印刷费</t>
  </si>
  <si>
    <t xml:space="preserve">  水费</t>
  </si>
  <si>
    <t xml:space="preserve">  电费</t>
  </si>
  <si>
    <t xml:space="preserve">  邮电费</t>
  </si>
  <si>
    <t xml:space="preserve">  取暖费</t>
  </si>
  <si>
    <t xml:space="preserve">  物业管理费</t>
  </si>
  <si>
    <t xml:space="preserve">  差旅费</t>
  </si>
  <si>
    <t xml:space="preserve">  维修（护）费</t>
  </si>
  <si>
    <t xml:space="preserve">  租赁费</t>
  </si>
  <si>
    <t xml:space="preserve">  会议费</t>
  </si>
  <si>
    <t xml:space="preserve">  培训费</t>
  </si>
  <si>
    <t xml:space="preserve">  公务接待费</t>
  </si>
  <si>
    <t xml:space="preserve">  劳务费</t>
  </si>
  <si>
    <t xml:space="preserve">  工会经费</t>
  </si>
  <si>
    <t xml:space="preserve">  福利费</t>
  </si>
  <si>
    <t xml:space="preserve">  公务用车运行维护费</t>
  </si>
  <si>
    <t xml:space="preserve">  其他交通费用</t>
  </si>
  <si>
    <t xml:space="preserve">  税金及附加费用</t>
  </si>
  <si>
    <t xml:space="preserve">  其他商品和服务支出</t>
  </si>
  <si>
    <t xml:space="preserve">  离休费</t>
  </si>
  <si>
    <t xml:space="preserve">  退休费</t>
  </si>
  <si>
    <t xml:space="preserve">  退职（役）费</t>
  </si>
  <si>
    <t xml:space="preserve">  抚恤金</t>
  </si>
  <si>
    <t xml:space="preserve">  生活补助</t>
  </si>
  <si>
    <t xml:space="preserve">  救济费</t>
  </si>
  <si>
    <t xml:space="preserve">  医疗费补助</t>
  </si>
  <si>
    <t xml:space="preserve">  助学金</t>
  </si>
  <si>
    <t xml:space="preserve">  奖励金</t>
  </si>
  <si>
    <t xml:space="preserve">  个人农业生产补贴</t>
  </si>
  <si>
    <t xml:space="preserve">  代缴社会保险费</t>
  </si>
  <si>
    <t xml:space="preserve">  其他对个人和家庭的补助</t>
  </si>
  <si>
    <t>资本性支出</t>
  </si>
  <si>
    <t xml:space="preserve">  办公设备购置</t>
  </si>
  <si>
    <t xml:space="preserve">  其他资本性支出</t>
  </si>
  <si>
    <t>2021年一般公共预算“三公”经费支出表</t>
  </si>
  <si>
    <t>部门公开表7</t>
  </si>
  <si>
    <t>单位名称</t>
  </si>
  <si>
    <t>2020年预算数</t>
  </si>
  <si>
    <t>2021年预算数</t>
  </si>
  <si>
    <t>因公出国（境）费</t>
  </si>
  <si>
    <t>公务用车购置及运行费</t>
  </si>
  <si>
    <t>公务接待费</t>
  </si>
  <si>
    <t>公务用车购置费</t>
  </si>
  <si>
    <t>公务用车运行费</t>
  </si>
  <si>
    <t>祁阳县档案馆</t>
  </si>
  <si>
    <t>2021年政府性基金预算支出表</t>
  </si>
  <si>
    <t>部门公开表8</t>
  </si>
  <si>
    <t>2021年政府性基金预算支出</t>
  </si>
  <si>
    <t>无</t>
  </si>
  <si>
    <t>说明： 如果没有政府性基金收入，也没有使用政府性基金安排的支出，就说明本表无数据。</t>
  </si>
  <si>
    <t>2021年项目支出绩效目标表</t>
  </si>
  <si>
    <t>部门公开表9</t>
  </si>
  <si>
    <t>部门名称：</t>
  </si>
  <si>
    <t>单位代码</t>
  </si>
  <si>
    <t>单位（专项）名称</t>
  </si>
  <si>
    <t>支出方向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</si>
  <si>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</si>
  <si>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</si>
  <si>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</si>
  <si>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</si>
  <si>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</si>
  <si>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</si>
  <si>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</si>
  <si>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</si>
  <si>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</si>
  <si>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>度量单位</t>
  </si>
  <si>
    <t>指标值类型</t>
  </si>
  <si>
    <t>备注</t>
  </si>
  <si>
    <t>档案馆维护管理</t>
  </si>
  <si>
    <t>档案管理与保护专项</t>
  </si>
  <si>
    <t>确保档案实体、利用安全</t>
  </si>
  <si>
    <t>抢救档案50卷，征集三重档案200卷，接收档案2000件。</t>
  </si>
  <si>
    <t>成本指标</t>
  </si>
  <si>
    <t>经济成本指标</t>
  </si>
  <si>
    <t>抢救征集档案成本</t>
  </si>
  <si>
    <t>200元/卷（件）</t>
  </si>
  <si>
    <t>反映抢救征集档案单位成本</t>
  </si>
  <si>
    <t>每少于10卷（件）扣1分</t>
  </si>
  <si>
    <t>元/卷（件）</t>
  </si>
  <si>
    <t>定量</t>
  </si>
  <si>
    <t>产出指标</t>
  </si>
  <si>
    <t>数量指标</t>
  </si>
  <si>
    <t>抢救征集档案</t>
  </si>
  <si>
    <t>2050卷（件）</t>
  </si>
  <si>
    <t>反映抢救征集档案数量</t>
  </si>
  <si>
    <t>卷（件）</t>
  </si>
  <si>
    <t>质量指标</t>
  </si>
  <si>
    <t>完整达标</t>
  </si>
  <si>
    <t>反映抢救征集档案质量</t>
  </si>
  <si>
    <t>每少于5%扣1分</t>
  </si>
  <si>
    <t>%</t>
  </si>
  <si>
    <t>≥</t>
  </si>
  <si>
    <t>时效指标</t>
  </si>
  <si>
    <t>完成时间</t>
  </si>
  <si>
    <t>11月底</t>
  </si>
  <si>
    <t>反映完成时间</t>
  </si>
  <si>
    <r>
      <rPr>
        <sz val="11"/>
        <rFont val="宋体"/>
        <charset val="134"/>
      </rPr>
      <t>每推迟1</t>
    </r>
    <r>
      <rPr>
        <sz val="11"/>
        <rFont val="宋体"/>
        <charset val="134"/>
      </rPr>
      <t>0天扣1分</t>
    </r>
  </si>
  <si>
    <t>天</t>
  </si>
  <si>
    <t>效益指标</t>
  </si>
  <si>
    <t>社会效益指标</t>
  </si>
  <si>
    <t>档案安全</t>
  </si>
  <si>
    <t>反映档案安全</t>
  </si>
  <si>
    <t>损坏1卷（件）扣1分</t>
  </si>
  <si>
    <t>件</t>
  </si>
  <si>
    <t>满意度指标</t>
  </si>
  <si>
    <t>服务对象满意度指标</t>
  </si>
  <si>
    <t>公众满意度</t>
  </si>
  <si>
    <t>反映服务对象满意度指标</t>
  </si>
  <si>
    <t>满意度大于等于90%的得10分，满意度小于90%且大于等于80%的得8分，满意度小于80%且大于等于60%的得5分，满意度小于60%的不得分。</t>
  </si>
  <si>
    <t>档案馆运行维护经费</t>
  </si>
  <si>
    <t>确保档案馆业务日常运转与软硬件日常件维护</t>
  </si>
  <si>
    <t>新馆信息化系统及水电、空调、除湿机、电梯运行、保安等正常运转</t>
  </si>
  <si>
    <t>档案馆运行维护成本</t>
  </si>
  <si>
    <t>800元/天</t>
  </si>
  <si>
    <t>反映档案馆运行维护成本</t>
  </si>
  <si>
    <t>每保障不力一次扣1分</t>
  </si>
  <si>
    <t>次</t>
  </si>
  <si>
    <t>档案馆所有设施设备</t>
  </si>
  <si>
    <t>反映档案馆所有设施设备运行程度</t>
  </si>
  <si>
    <t>整体运行状况</t>
  </si>
  <si>
    <t>反映整体运行状况</t>
  </si>
  <si>
    <t>每少于2%扣1分</t>
  </si>
  <si>
    <t>当天</t>
  </si>
  <si>
    <r>
      <rPr>
        <sz val="11"/>
        <rFont val="宋体"/>
        <charset val="134"/>
      </rPr>
      <t>不及时1</t>
    </r>
    <r>
      <rPr>
        <sz val="11"/>
        <rFont val="宋体"/>
        <charset val="134"/>
      </rPr>
      <t xml:space="preserve"> 次扣1分</t>
    </r>
  </si>
  <si>
    <t>保障运行安全</t>
  </si>
  <si>
    <t>反映运行安全造成的影响</t>
  </si>
  <si>
    <t>说明：本单位2021年预算批复上有多少个项目就填多少个项目，必须要填完。</t>
  </si>
  <si>
    <t>2021年整体支出绩效目标表</t>
  </si>
  <si>
    <t>部门公开表10</t>
  </si>
  <si>
    <t>部门名称：祁阳县档案馆</t>
  </si>
  <si>
    <t>部门名称</t>
  </si>
  <si>
    <t>年度预算申请</t>
  </si>
  <si>
    <t>部门职能职责描述</t>
  </si>
  <si>
    <t>整体绩效目标</t>
  </si>
  <si>
    <t>部门整体支出年度绩效目标</t>
  </si>
  <si>
    <t>按收入性质分</t>
  </si>
  <si>
    <t>按支出性质分</t>
  </si>
  <si>
    <t>政府性基金拨款</t>
  </si>
  <si>
    <t>国有资本经营预算拨款</t>
  </si>
  <si>
    <t>纳入专户的非税收入拨款</t>
  </si>
  <si>
    <t>其他资金</t>
  </si>
  <si>
    <t>整理、保管、利用档案资料，保守党和国家机密。</t>
  </si>
  <si>
    <t>整理、保管、利用档案资料，保守党和国家机密，搞好安全保卫工作，确保档案资料的完整与安全。</t>
  </si>
  <si>
    <t>抢救档案50卷</t>
  </si>
  <si>
    <r>
      <rPr>
        <sz val="11"/>
        <rFont val="宋体"/>
        <charset val="134"/>
      </rPr>
      <t>1</t>
    </r>
    <r>
      <rPr>
        <sz val="11"/>
        <rFont val="宋体"/>
        <charset val="134"/>
      </rPr>
      <t>00%完成</t>
    </r>
  </si>
  <si>
    <t>征集三重档案200卷</t>
  </si>
  <si>
    <t>101%完成</t>
  </si>
  <si>
    <t>接收档案2000件。</t>
  </si>
  <si>
    <t>102%完成</t>
  </si>
  <si>
    <t>档案馆正常运行</t>
  </si>
  <si>
    <t>103%完成</t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</si>
</sst>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[Red]#,##0.0"/>
    <numFmt numFmtId="177" formatCode="#,##0.00_ "/>
    <numFmt numFmtId="178" formatCode="#,##0.000"/>
    <numFmt numFmtId="179" formatCode="0000"/>
    <numFmt numFmtId="180" formatCode="0.00_ "/>
  </numFmts>
  <fonts count="48">
    <font>
      <sz val="11"/>
      <color indexed="8"/>
      <name val="宋体"/>
      <charset val="134"/>
    </font>
    <font>
      <sz val="11"/>
      <color indexed="8"/>
      <name val="Calibri"/>
      <charset val="134"/>
    </font>
    <font>
      <sz val="20"/>
      <color indexed="8"/>
      <name val="Calibri"/>
      <charset val="134"/>
    </font>
    <font>
      <b/>
      <sz val="11"/>
      <color indexed="8"/>
      <name val="Calibri"/>
      <charset val="134"/>
    </font>
    <font>
      <sz val="10"/>
      <name val="Arial"/>
      <charset val="134"/>
    </font>
    <font>
      <b/>
      <sz val="10"/>
      <color indexed="8"/>
      <name val="宋体"/>
      <charset val="134"/>
    </font>
    <font>
      <b/>
      <sz val="20"/>
      <color indexed="8"/>
      <name val="宋体"/>
      <charset val="134"/>
    </font>
    <font>
      <b/>
      <sz val="22"/>
      <color indexed="8"/>
      <name val="宋体"/>
      <charset val="134"/>
    </font>
    <font>
      <b/>
      <sz val="11"/>
      <color indexed="8"/>
      <name val="宋体"/>
      <charset val="134"/>
    </font>
    <font>
      <sz val="11"/>
      <name val="宋体"/>
      <charset val="134"/>
    </font>
    <font>
      <b/>
      <sz val="11"/>
      <name val="SimSun"/>
      <charset val="134"/>
    </font>
    <font>
      <sz val="9"/>
      <color indexed="8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b/>
      <sz val="20"/>
      <color indexed="8"/>
      <name val="等线"/>
      <charset val="134"/>
    </font>
    <font>
      <sz val="11"/>
      <name val="仿宋_GB2312"/>
      <charset val="134"/>
    </font>
    <font>
      <sz val="20"/>
      <color indexed="8"/>
      <name val="宋体"/>
      <charset val="134"/>
    </font>
    <font>
      <sz val="11"/>
      <color theme="1"/>
      <name val="宋体"/>
      <charset val="134"/>
    </font>
    <font>
      <sz val="10"/>
      <color indexed="8"/>
      <name val="宋体"/>
      <charset val="134"/>
    </font>
    <font>
      <sz val="11"/>
      <color indexed="8"/>
      <name val="黑体"/>
      <charset val="134"/>
    </font>
    <font>
      <sz val="11"/>
      <color indexed="8"/>
      <name val="宋体"/>
      <charset val="134"/>
    </font>
    <font>
      <sz val="11"/>
      <color rgb="FF000000"/>
      <name val="宋体"/>
      <charset val="134"/>
    </font>
    <font>
      <b/>
      <sz val="9"/>
      <name val="SimSun"/>
      <charset val="134"/>
    </font>
    <font>
      <b/>
      <sz val="11"/>
      <name val="宋体"/>
      <charset val="134"/>
    </font>
    <font>
      <b/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等线"/>
      <charset val="134"/>
    </font>
    <font>
      <sz val="1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26" fillId="0" borderId="0" applyFont="0" applyFill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8" fillId="4" borderId="24" applyNumberFormat="0" applyAlignment="0" applyProtection="0">
      <alignment vertical="center"/>
    </xf>
    <xf numFmtId="44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6" fillId="8" borderId="25" applyNumberFormat="0" applyFont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26" applyNumberFormat="0" applyFill="0" applyAlignment="0" applyProtection="0">
      <alignment vertical="center"/>
    </xf>
    <xf numFmtId="0" fontId="38" fillId="0" borderId="26" applyNumberFormat="0" applyFill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3" fillId="0" borderId="27" applyNumberFormat="0" applyFill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9" fillId="12" borderId="28" applyNumberFormat="0" applyAlignment="0" applyProtection="0">
      <alignment vertical="center"/>
    </xf>
    <xf numFmtId="0" fontId="40" fillId="12" borderId="24" applyNumberFormat="0" applyAlignment="0" applyProtection="0">
      <alignment vertical="center"/>
    </xf>
    <xf numFmtId="0" fontId="41" fillId="13" borderId="29" applyNumberFormat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42" fillId="0" borderId="30" applyNumberFormat="0" applyFill="0" applyAlignment="0" applyProtection="0">
      <alignment vertical="center"/>
    </xf>
    <xf numFmtId="0" fontId="43" fillId="0" borderId="31" applyNumberFormat="0" applyFill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46" fillId="0" borderId="0">
      <alignment vertical="center"/>
    </xf>
    <xf numFmtId="0" fontId="30" fillId="33" borderId="0" applyNumberFormat="0" applyBorder="0" applyAlignment="0" applyProtection="0">
      <alignment vertical="center"/>
    </xf>
  </cellStyleXfs>
  <cellXfs count="178">
    <xf numFmtId="0" fontId="0" fillId="0" borderId="0" xfId="0">
      <alignment vertical="center"/>
    </xf>
    <xf numFmtId="0" fontId="1" fillId="0" borderId="0" xfId="0" applyFont="1" applyFill="1" applyBorder="1" applyAlignment="1" applyProtection="1"/>
    <xf numFmtId="0" fontId="2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horizontal="center"/>
    </xf>
    <xf numFmtId="0" fontId="0" fillId="0" borderId="0" xfId="0" applyFont="1" applyFill="1" applyBorder="1" applyAlignment="1">
      <alignment vertical="center"/>
    </xf>
    <xf numFmtId="0" fontId="4" fillId="0" borderId="0" xfId="0" applyFont="1" applyFill="1" applyAlignment="1"/>
    <xf numFmtId="0" fontId="5" fillId="0" borderId="0" xfId="0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horizontal="center"/>
    </xf>
    <xf numFmtId="0" fontId="0" fillId="0" borderId="0" xfId="0" applyFill="1" applyBorder="1" applyAlignment="1" applyProtection="1">
      <alignment horizontal="left" vertical="center"/>
    </xf>
    <xf numFmtId="0" fontId="0" fillId="0" borderId="0" xfId="0" applyFont="1" applyFill="1" applyBorder="1" applyAlignment="1" applyProtection="1">
      <alignment horizontal="left"/>
    </xf>
    <xf numFmtId="0" fontId="8" fillId="0" borderId="1" xfId="0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 applyProtection="1">
      <alignment horizontal="center" vertical="center" wrapText="1"/>
    </xf>
    <xf numFmtId="49" fontId="8" fillId="0" borderId="2" xfId="0" applyNumberFormat="1" applyFont="1" applyFill="1" applyBorder="1" applyAlignment="1" applyProtection="1">
      <alignment horizontal="center" vertical="center" wrapText="1"/>
    </xf>
    <xf numFmtId="176" fontId="8" fillId="0" borderId="2" xfId="0" applyNumberFormat="1" applyFont="1" applyFill="1" applyBorder="1" applyAlignment="1" applyProtection="1">
      <alignment horizontal="center" vertical="center"/>
    </xf>
    <xf numFmtId="176" fontId="8" fillId="0" borderId="3" xfId="0" applyNumberFormat="1" applyFont="1" applyFill="1" applyBorder="1" applyAlignment="1" applyProtection="1">
      <alignment horizontal="center" vertical="center"/>
    </xf>
    <xf numFmtId="176" fontId="8" fillId="0" borderId="4" xfId="0" applyNumberFormat="1" applyFont="1" applyFill="1" applyBorder="1" applyAlignment="1" applyProtection="1">
      <alignment horizontal="center" vertical="center"/>
    </xf>
    <xf numFmtId="0" fontId="9" fillId="0" borderId="5" xfId="0" applyFont="1" applyFill="1" applyBorder="1" applyAlignment="1">
      <alignment horizontal="center" vertical="center" wrapText="1"/>
    </xf>
    <xf numFmtId="176" fontId="9" fillId="0" borderId="5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 applyProtection="1"/>
    <xf numFmtId="0" fontId="0" fillId="0" borderId="0" xfId="0" applyFont="1" applyFill="1" applyBorder="1" applyAlignment="1" applyProtection="1">
      <alignment horizontal="right"/>
    </xf>
    <xf numFmtId="0" fontId="0" fillId="0" borderId="0" xfId="0" applyFont="1" applyFill="1" applyBorder="1" applyAlignment="1" applyProtection="1"/>
    <xf numFmtId="0" fontId="8" fillId="0" borderId="6" xfId="0" applyFont="1" applyFill="1" applyBorder="1" applyAlignment="1" applyProtection="1">
      <alignment horizontal="center" vertical="center" wrapText="1"/>
    </xf>
    <xf numFmtId="4" fontId="10" fillId="0" borderId="7" xfId="0" applyNumberFormat="1" applyFont="1" applyFill="1" applyBorder="1" applyAlignment="1">
      <alignment horizontal="center" vertical="center" wrapText="1"/>
    </xf>
    <xf numFmtId="49" fontId="8" fillId="0" borderId="4" xfId="0" applyNumberFormat="1" applyFont="1" applyFill="1" applyBorder="1" applyAlignment="1" applyProtection="1">
      <alignment horizontal="center" vertical="center" wrapText="1"/>
    </xf>
    <xf numFmtId="49" fontId="8" fillId="0" borderId="1" xfId="0" applyNumberFormat="1" applyFont="1" applyFill="1" applyBorder="1" applyAlignment="1" applyProtection="1">
      <alignment horizontal="center" vertical="center" wrapText="1"/>
    </xf>
    <xf numFmtId="4" fontId="9" fillId="0" borderId="5" xfId="0" applyNumberFormat="1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vertical="center" wrapText="1"/>
    </xf>
    <xf numFmtId="0" fontId="11" fillId="0" borderId="0" xfId="0" applyFont="1" applyFill="1" applyBorder="1" applyAlignment="1" applyProtection="1"/>
    <xf numFmtId="0" fontId="0" fillId="0" borderId="0" xfId="48" applyFont="1" applyFill="1" applyBorder="1" applyAlignment="1">
      <alignment vertical="center"/>
    </xf>
    <xf numFmtId="0" fontId="0" fillId="0" borderId="0" xfId="0" applyAlignment="1">
      <alignment horizontal="left" vertical="center"/>
    </xf>
    <xf numFmtId="0" fontId="6" fillId="0" borderId="0" xfId="48" applyFont="1" applyFill="1" applyAlignment="1">
      <alignment horizontal="center" vertical="center"/>
    </xf>
    <xf numFmtId="0" fontId="8" fillId="0" borderId="0" xfId="48" applyFont="1" applyFill="1" applyAlignment="1">
      <alignment vertical="center"/>
    </xf>
    <xf numFmtId="0" fontId="0" fillId="0" borderId="0" xfId="48" applyFont="1" applyFill="1" applyAlignment="1">
      <alignment horizontal="center" vertical="center"/>
    </xf>
    <xf numFmtId="0" fontId="8" fillId="0" borderId="0" xfId="48" applyFont="1" applyFill="1" applyBorder="1" applyAlignment="1">
      <alignment horizontal="center" vertical="center"/>
    </xf>
    <xf numFmtId="0" fontId="12" fillId="0" borderId="9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vertical="center" wrapText="1"/>
    </xf>
    <xf numFmtId="4" fontId="9" fillId="0" borderId="9" xfId="0" applyNumberFormat="1" applyFont="1" applyFill="1" applyBorder="1" applyAlignment="1">
      <alignment vertical="center" wrapText="1"/>
    </xf>
    <xf numFmtId="4" fontId="12" fillId="0" borderId="9" xfId="0" applyNumberFormat="1" applyFont="1" applyFill="1" applyBorder="1" applyAlignment="1">
      <alignment vertical="center" wrapText="1"/>
    </xf>
    <xf numFmtId="0" fontId="12" fillId="0" borderId="7" xfId="0" applyFont="1" applyFill="1" applyBorder="1" applyAlignment="1">
      <alignment horizontal="left" vertical="center" wrapText="1"/>
    </xf>
    <xf numFmtId="0" fontId="12" fillId="0" borderId="10" xfId="0" applyFont="1" applyFill="1" applyBorder="1" applyAlignment="1">
      <alignment horizontal="left" vertical="center" wrapText="1"/>
    </xf>
    <xf numFmtId="0" fontId="9" fillId="0" borderId="11" xfId="0" applyFont="1" applyFill="1" applyBorder="1" applyAlignment="1">
      <alignment vertical="center" wrapText="1"/>
    </xf>
    <xf numFmtId="0" fontId="12" fillId="0" borderId="5" xfId="0" applyFont="1" applyFill="1" applyBorder="1" applyAlignment="1">
      <alignment vertical="center" wrapText="1"/>
    </xf>
    <xf numFmtId="0" fontId="9" fillId="0" borderId="8" xfId="0" applyFont="1" applyFill="1" applyBorder="1" applyAlignment="1">
      <alignment vertical="center" wrapText="1"/>
    </xf>
    <xf numFmtId="0" fontId="13" fillId="0" borderId="0" xfId="0" applyFont="1" applyFill="1" applyAlignment="1" applyProtection="1">
      <alignment horizontal="left" vertical="center"/>
    </xf>
    <xf numFmtId="0" fontId="14" fillId="0" borderId="0" xfId="0" applyFont="1" applyFill="1" applyBorder="1" applyAlignment="1" applyProtection="1">
      <alignment vertical="center"/>
    </xf>
    <xf numFmtId="0" fontId="6" fillId="0" borderId="0" xfId="48" applyFont="1" applyFill="1" applyAlignment="1">
      <alignment horizontal="left" vertical="center"/>
    </xf>
    <xf numFmtId="0" fontId="15" fillId="0" borderId="0" xfId="48" applyFont="1" applyFill="1" applyBorder="1" applyAlignment="1">
      <alignment vertical="center"/>
    </xf>
    <xf numFmtId="0" fontId="0" fillId="0" borderId="0" xfId="48" applyFont="1" applyFill="1" applyAlignment="1">
      <alignment horizontal="left" vertical="center"/>
    </xf>
    <xf numFmtId="0" fontId="0" fillId="0" borderId="0" xfId="48" applyFont="1" applyFill="1" applyAlignment="1">
      <alignment horizontal="right" vertical="center"/>
    </xf>
    <xf numFmtId="0" fontId="0" fillId="0" borderId="0" xfId="48" applyFont="1" applyFill="1" applyBorder="1" applyAlignment="1">
      <alignment horizontal="left" vertical="center"/>
    </xf>
    <xf numFmtId="0" fontId="0" fillId="0" borderId="0" xfId="48" applyFont="1" applyFill="1" applyBorder="1" applyAlignment="1">
      <alignment horizontal="right" vertical="center"/>
    </xf>
    <xf numFmtId="0" fontId="12" fillId="0" borderId="9" xfId="0" applyFont="1" applyFill="1" applyBorder="1" applyAlignment="1">
      <alignment horizontal="left" vertical="center" wrapText="1"/>
    </xf>
    <xf numFmtId="0" fontId="9" fillId="0" borderId="9" xfId="0" applyFont="1" applyFill="1" applyBorder="1" applyAlignment="1">
      <alignment horizontal="left" vertical="center" wrapText="1"/>
    </xf>
    <xf numFmtId="9" fontId="9" fillId="0" borderId="9" xfId="0" applyNumberFormat="1" applyFont="1" applyFill="1" applyBorder="1" applyAlignment="1" applyProtection="1">
      <alignment horizontal="center" vertical="center" wrapText="1"/>
    </xf>
    <xf numFmtId="0" fontId="16" fillId="0" borderId="5" xfId="0" applyFont="1" applyFill="1" applyBorder="1" applyAlignment="1">
      <alignment horizontal="center" vertical="center"/>
    </xf>
    <xf numFmtId="57" fontId="9" fillId="0" borderId="9" xfId="0" applyNumberFormat="1" applyFont="1" applyFill="1" applyBorder="1" applyAlignment="1">
      <alignment horizontal="center" vertical="center" wrapText="1"/>
    </xf>
    <xf numFmtId="9" fontId="9" fillId="0" borderId="9" xfId="0" applyNumberFormat="1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left" vertical="center" wrapText="1"/>
    </xf>
    <xf numFmtId="0" fontId="14" fillId="0" borderId="0" xfId="0" applyFont="1" applyFill="1" applyBorder="1" applyAlignment="1" applyProtection="1">
      <alignment horizontal="left" vertical="center"/>
    </xf>
    <xf numFmtId="0" fontId="0" fillId="0" borderId="0" xfId="48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horizontal="right" vertical="center" wrapText="1"/>
    </xf>
    <xf numFmtId="0" fontId="0" fillId="0" borderId="12" xfId="0" applyFont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right" vertical="center"/>
    </xf>
    <xf numFmtId="0" fontId="0" fillId="0" borderId="5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/>
    </xf>
    <xf numFmtId="0" fontId="0" fillId="0" borderId="5" xfId="0" applyFont="1" applyBorder="1">
      <alignment vertical="center"/>
    </xf>
    <xf numFmtId="0" fontId="0" fillId="0" borderId="13" xfId="0" applyFont="1" applyBorder="1" applyAlignment="1">
      <alignment vertical="center" wrapText="1"/>
    </xf>
    <xf numFmtId="0" fontId="0" fillId="0" borderId="0" xfId="0" applyFont="1" applyAlignment="1">
      <alignment vertical="center" wrapText="1"/>
    </xf>
    <xf numFmtId="0" fontId="0" fillId="0" borderId="0" xfId="0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0" fillId="0" borderId="0" xfId="0" applyFont="1" applyAlignment="1">
      <alignment horizontal="left" vertical="center"/>
    </xf>
    <xf numFmtId="0" fontId="0" fillId="0" borderId="0" xfId="0" applyAlignment="1">
      <alignment horizontal="right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5" xfId="0" applyBorder="1" applyAlignment="1">
      <alignment vertical="center" wrapText="1"/>
    </xf>
    <xf numFmtId="177" fontId="0" fillId="0" borderId="5" xfId="0" applyNumberFormat="1" applyFill="1" applyBorder="1">
      <alignment vertical="center"/>
    </xf>
    <xf numFmtId="177" fontId="0" fillId="0" borderId="8" xfId="0" applyNumberFormat="1" applyFill="1" applyBorder="1">
      <alignment vertical="center"/>
    </xf>
    <xf numFmtId="177" fontId="0" fillId="0" borderId="9" xfId="0" applyNumberFormat="1" applyFill="1" applyBorder="1">
      <alignment vertical="center"/>
    </xf>
    <xf numFmtId="0" fontId="0" fillId="0" borderId="12" xfId="0" applyFont="1" applyBorder="1" applyAlignment="1">
      <alignment horizontal="left" vertical="center"/>
    </xf>
    <xf numFmtId="0" fontId="18" fillId="0" borderId="5" xfId="0" applyFont="1" applyBorder="1" applyAlignment="1">
      <alignment horizontal="left" vertical="center"/>
    </xf>
    <xf numFmtId="0" fontId="18" fillId="0" borderId="5" xfId="0" applyFont="1" applyBorder="1">
      <alignment vertical="center"/>
    </xf>
    <xf numFmtId="177" fontId="18" fillId="0" borderId="5" xfId="0" applyNumberFormat="1" applyFont="1" applyFill="1" applyBorder="1">
      <alignment vertical="center"/>
    </xf>
    <xf numFmtId="177" fontId="19" fillId="0" borderId="1" xfId="0" applyNumberFormat="1" applyFont="1" applyBorder="1" applyAlignment="1" applyProtection="1">
      <alignment horizontal="right" vertical="center"/>
    </xf>
    <xf numFmtId="178" fontId="19" fillId="0" borderId="1" xfId="0" applyNumberFormat="1" applyFont="1" applyBorder="1" applyAlignment="1" applyProtection="1">
      <alignment horizontal="right" vertical="center"/>
    </xf>
    <xf numFmtId="0" fontId="0" fillId="0" borderId="0" xfId="0" applyBorder="1">
      <alignment vertical="center"/>
    </xf>
    <xf numFmtId="0" fontId="18" fillId="0" borderId="5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0" fillId="0" borderId="0" xfId="0" applyFont="1" applyFill="1">
      <alignment vertical="center"/>
    </xf>
    <xf numFmtId="0" fontId="6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20" fillId="0" borderId="2" xfId="0" applyFont="1" applyFill="1" applyBorder="1" applyAlignment="1" applyProtection="1">
      <alignment horizontal="center" vertical="center" wrapText="1"/>
    </xf>
    <xf numFmtId="0" fontId="20" fillId="0" borderId="17" xfId="0" applyFont="1" applyFill="1" applyBorder="1" applyAlignment="1" applyProtection="1">
      <alignment horizontal="center" vertical="center" wrapText="1"/>
    </xf>
    <xf numFmtId="0" fontId="20" fillId="0" borderId="18" xfId="0" applyFont="1" applyFill="1" applyBorder="1" applyAlignment="1" applyProtection="1">
      <alignment horizontal="center" vertical="center" wrapText="1"/>
    </xf>
    <xf numFmtId="0" fontId="20" fillId="0" borderId="19" xfId="0" applyFont="1" applyFill="1" applyBorder="1" applyAlignment="1" applyProtection="1">
      <alignment horizontal="center" vertical="center" wrapText="1"/>
    </xf>
    <xf numFmtId="0" fontId="20" fillId="0" borderId="20" xfId="0" applyFont="1" applyFill="1" applyBorder="1" applyAlignment="1" applyProtection="1">
      <alignment horizontal="center" vertical="center" wrapText="1"/>
    </xf>
    <xf numFmtId="0" fontId="20" fillId="0" borderId="21" xfId="0" applyFont="1" applyFill="1" applyBorder="1" applyAlignment="1" applyProtection="1">
      <alignment horizontal="center" vertical="center" wrapText="1"/>
    </xf>
    <xf numFmtId="179" fontId="8" fillId="0" borderId="1" xfId="0" applyNumberFormat="1" applyFont="1" applyFill="1" applyBorder="1" applyAlignment="1" applyProtection="1">
      <alignment horizontal="left" vertical="center" wrapText="1"/>
    </xf>
    <xf numFmtId="180" fontId="0" fillId="0" borderId="6" xfId="0" applyNumberFormat="1" applyFont="1" applyFill="1" applyBorder="1" applyAlignment="1" applyProtection="1">
      <alignment horizontal="right" vertical="center" wrapText="1"/>
    </xf>
    <xf numFmtId="0" fontId="0" fillId="0" borderId="6" xfId="0" applyNumberFormat="1" applyFont="1" applyFill="1" applyBorder="1" applyAlignment="1" applyProtection="1">
      <alignment vertical="center" wrapText="1"/>
    </xf>
    <xf numFmtId="0" fontId="21" fillId="0" borderId="6" xfId="0" applyFont="1" applyFill="1" applyBorder="1" applyAlignment="1" applyProtection="1">
      <alignment vertical="center" wrapText="1"/>
    </xf>
    <xf numFmtId="0" fontId="19" fillId="0" borderId="1" xfId="0" applyFont="1" applyBorder="1" applyAlignment="1" applyProtection="1">
      <alignment vertical="center"/>
    </xf>
    <xf numFmtId="0" fontId="19" fillId="0" borderId="1" xfId="0" applyFont="1" applyBorder="1" applyAlignment="1" applyProtection="1">
      <alignment vertical="center" wrapText="1"/>
    </xf>
    <xf numFmtId="0" fontId="0" fillId="2" borderId="6" xfId="0" applyNumberFormat="1" applyFont="1" applyFill="1" applyBorder="1" applyAlignment="1" applyProtection="1">
      <alignment vertical="center" wrapText="1"/>
    </xf>
    <xf numFmtId="49" fontId="19" fillId="0" borderId="1" xfId="0" applyNumberFormat="1" applyFont="1" applyFill="1" applyBorder="1" applyAlignment="1" applyProtection="1">
      <alignment vertical="center"/>
    </xf>
    <xf numFmtId="0" fontId="19" fillId="0" borderId="1" xfId="0" applyFont="1" applyBorder="1" applyAlignment="1" applyProtection="1">
      <alignment horizontal="right" vertical="center"/>
    </xf>
    <xf numFmtId="0" fontId="0" fillId="0" borderId="22" xfId="0" applyFont="1" applyBorder="1" applyAlignment="1">
      <alignment horizontal="center" vertical="center" wrapText="1"/>
    </xf>
    <xf numFmtId="0" fontId="0" fillId="0" borderId="23" xfId="0" applyFont="1" applyBorder="1" applyAlignment="1">
      <alignment horizontal="center" vertical="center" wrapText="1"/>
    </xf>
    <xf numFmtId="0" fontId="0" fillId="2" borderId="14" xfId="0" applyFont="1" applyFill="1" applyBorder="1" applyAlignment="1">
      <alignment horizontal="center" vertical="center" wrapText="1"/>
    </xf>
    <xf numFmtId="0" fontId="0" fillId="2" borderId="16" xfId="0" applyFont="1" applyFill="1" applyBorder="1" applyAlignment="1">
      <alignment horizontal="center" vertical="center" wrapText="1"/>
    </xf>
    <xf numFmtId="10" fontId="0" fillId="0" borderId="6" xfId="0" applyNumberFormat="1" applyFont="1" applyFill="1" applyBorder="1" applyAlignment="1" applyProtection="1">
      <alignment horizontal="right" vertical="center" wrapText="1"/>
    </xf>
    <xf numFmtId="49" fontId="22" fillId="0" borderId="9" xfId="0" applyNumberFormat="1" applyFont="1" applyFill="1" applyBorder="1" applyAlignment="1" applyProtection="1">
      <alignment horizontal="left" vertical="center"/>
    </xf>
    <xf numFmtId="177" fontId="0" fillId="0" borderId="5" xfId="0" applyNumberFormat="1" applyFont="1" applyBorder="1" applyAlignment="1">
      <alignment vertical="center"/>
    </xf>
    <xf numFmtId="177" fontId="0" fillId="0" borderId="5" xfId="0" applyNumberFormat="1" applyFont="1" applyBorder="1">
      <alignment vertical="center"/>
    </xf>
    <xf numFmtId="177" fontId="0" fillId="0" borderId="5" xfId="11" applyNumberFormat="1" applyFont="1" applyBorder="1" applyAlignment="1">
      <alignment vertical="center"/>
    </xf>
    <xf numFmtId="49" fontId="0" fillId="0" borderId="1" xfId="0" applyNumberFormat="1" applyFont="1" applyFill="1" applyBorder="1" applyAlignment="1" applyProtection="1">
      <alignment horizontal="left" vertical="center"/>
    </xf>
    <xf numFmtId="177" fontId="19" fillId="0" borderId="1" xfId="0" applyNumberFormat="1" applyFont="1" applyFill="1" applyBorder="1" applyAlignment="1" applyProtection="1">
      <alignment horizontal="right" vertical="center"/>
    </xf>
    <xf numFmtId="0" fontId="0" fillId="0" borderId="1" xfId="0" applyFont="1" applyFill="1" applyBorder="1" applyAlignment="1" applyProtection="1">
      <alignment vertical="center"/>
    </xf>
    <xf numFmtId="0" fontId="0" fillId="0" borderId="6" xfId="0" applyFont="1" applyFill="1" applyBorder="1" applyAlignment="1" applyProtection="1">
      <alignment horizontal="left" vertical="center" wrapText="1"/>
    </xf>
    <xf numFmtId="0" fontId="0" fillId="0" borderId="12" xfId="0" applyFont="1" applyBorder="1" applyAlignment="1">
      <alignment horizontal="left" vertical="center" wrapText="1"/>
    </xf>
    <xf numFmtId="0" fontId="0" fillId="0" borderId="12" xfId="0" applyFont="1" applyBorder="1" applyAlignment="1">
      <alignment horizontal="right" vertical="center" wrapText="1"/>
    </xf>
    <xf numFmtId="0" fontId="23" fillId="0" borderId="9" xfId="0" applyFont="1" applyFill="1" applyBorder="1" applyAlignment="1">
      <alignment horizontal="center" vertical="center" wrapText="1"/>
    </xf>
    <xf numFmtId="177" fontId="8" fillId="0" borderId="5" xfId="0" applyNumberFormat="1" applyFont="1" applyBorder="1">
      <alignment vertical="center"/>
    </xf>
    <xf numFmtId="180" fontId="0" fillId="0" borderId="5" xfId="0" applyNumberFormat="1" applyFont="1" applyBorder="1">
      <alignment vertical="center"/>
    </xf>
    <xf numFmtId="0" fontId="8" fillId="0" borderId="5" xfId="0" applyFont="1" applyBorder="1" applyAlignment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left" vertical="center" wrapText="1"/>
    </xf>
    <xf numFmtId="0" fontId="0" fillId="0" borderId="1" xfId="0" applyFont="1" applyBorder="1" applyAlignment="1" applyProtection="1">
      <alignment horizontal="left" vertical="center"/>
    </xf>
    <xf numFmtId="177" fontId="0" fillId="0" borderId="1" xfId="0" applyNumberFormat="1" applyFont="1" applyBorder="1" applyAlignment="1" applyProtection="1">
      <alignment horizontal="right" vertical="center"/>
    </xf>
    <xf numFmtId="180" fontId="0" fillId="0" borderId="5" xfId="0" applyNumberFormat="1" applyFont="1" applyBorder="1" applyAlignment="1" applyProtection="1">
      <alignment horizontal="right" vertical="center"/>
    </xf>
    <xf numFmtId="0" fontId="0" fillId="0" borderId="5" xfId="0" applyBorder="1">
      <alignment vertical="center"/>
    </xf>
    <xf numFmtId="179" fontId="0" fillId="0" borderId="1" xfId="0" applyNumberFormat="1" applyFont="1" applyFill="1" applyBorder="1" applyAlignment="1" applyProtection="1">
      <alignment horizontal="left" vertical="center" wrapText="1"/>
    </xf>
    <xf numFmtId="180" fontId="0" fillId="0" borderId="1" xfId="0" applyNumberFormat="1" applyFont="1" applyBorder="1" applyAlignment="1" applyProtection="1">
      <alignment horizontal="right" vertical="center"/>
    </xf>
    <xf numFmtId="4" fontId="0" fillId="0" borderId="1" xfId="0" applyNumberFormat="1" applyFont="1" applyBorder="1" applyAlignment="1" applyProtection="1">
      <alignment horizontal="right" vertical="center"/>
    </xf>
    <xf numFmtId="49" fontId="0" fillId="0" borderId="1" xfId="0" applyNumberFormat="1" applyFont="1" applyBorder="1" applyAlignment="1" applyProtection="1">
      <alignment horizontal="left" vertical="center"/>
    </xf>
    <xf numFmtId="4" fontId="0" fillId="0" borderId="2" xfId="0" applyNumberFormat="1" applyFont="1" applyBorder="1" applyAlignment="1" applyProtection="1">
      <alignment horizontal="right" vertical="center"/>
    </xf>
    <xf numFmtId="0" fontId="0" fillId="0" borderId="14" xfId="0" applyFont="1" applyBorder="1" applyAlignment="1">
      <alignment horizontal="left" vertical="center"/>
    </xf>
    <xf numFmtId="0" fontId="0" fillId="0" borderId="14" xfId="0" applyFont="1" applyBorder="1">
      <alignment vertical="center"/>
    </xf>
    <xf numFmtId="0" fontId="0" fillId="0" borderId="14" xfId="0" applyBorder="1">
      <alignment vertical="center"/>
    </xf>
    <xf numFmtId="0" fontId="0" fillId="0" borderId="13" xfId="0" applyFont="1" applyBorder="1" applyAlignment="1">
      <alignment horizontal="left" vertical="center"/>
    </xf>
    <xf numFmtId="0" fontId="0" fillId="0" borderId="13" xfId="0" applyBorder="1">
      <alignment vertical="center"/>
    </xf>
    <xf numFmtId="0" fontId="0" fillId="0" borderId="0" xfId="0" applyFont="1" applyBorder="1" applyAlignment="1">
      <alignment horizontal="left" vertical="center"/>
    </xf>
    <xf numFmtId="0" fontId="8" fillId="0" borderId="0" xfId="0" applyFont="1">
      <alignment vertical="center"/>
    </xf>
    <xf numFmtId="0" fontId="0" fillId="0" borderId="2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21" xfId="0" applyFont="1" applyBorder="1" applyAlignment="1">
      <alignment horizontal="center" vertical="center" wrapText="1"/>
    </xf>
    <xf numFmtId="0" fontId="24" fillId="0" borderId="9" xfId="0" applyFont="1" applyFill="1" applyBorder="1" applyAlignment="1">
      <alignment horizontal="left" vertical="center" wrapText="1"/>
    </xf>
    <xf numFmtId="177" fontId="25" fillId="0" borderId="5" xfId="0" applyNumberFormat="1" applyFont="1" applyBorder="1">
      <alignment vertical="center"/>
    </xf>
    <xf numFmtId="177" fontId="0" fillId="0" borderId="5" xfId="0" applyNumberFormat="1" applyBorder="1">
      <alignment vertical="center"/>
    </xf>
    <xf numFmtId="177" fontId="0" fillId="0" borderId="14" xfId="0" applyNumberFormat="1" applyBorder="1">
      <alignment vertical="center"/>
    </xf>
    <xf numFmtId="177" fontId="0" fillId="0" borderId="13" xfId="0" applyNumberFormat="1" applyBorder="1">
      <alignment vertical="center"/>
    </xf>
    <xf numFmtId="177" fontId="0" fillId="0" borderId="0" xfId="0" applyNumberFormat="1" applyBorder="1">
      <alignment vertical="center"/>
    </xf>
    <xf numFmtId="0" fontId="0" fillId="0" borderId="12" xfId="0" applyFont="1" applyBorder="1" applyAlignment="1">
      <alignment horizontal="right" vertical="center"/>
    </xf>
    <xf numFmtId="0" fontId="0" fillId="0" borderId="14" xfId="0" applyFont="1" applyBorder="1" applyAlignment="1">
      <alignment horizontal="center" vertical="center" wrapText="1"/>
    </xf>
    <xf numFmtId="0" fontId="0" fillId="0" borderId="16" xfId="0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22" fillId="0" borderId="9" xfId="0" applyFont="1" applyFill="1" applyBorder="1" applyAlignment="1" applyProtection="1">
      <alignment vertical="center"/>
    </xf>
    <xf numFmtId="4" fontId="19" fillId="0" borderId="1" xfId="0" applyNumberFormat="1" applyFont="1" applyFill="1" applyBorder="1" applyAlignment="1" applyProtection="1">
      <alignment horizontal="right" vertical="center"/>
    </xf>
    <xf numFmtId="4" fontId="19" fillId="0" borderId="2" xfId="0" applyNumberFormat="1" applyFont="1" applyFill="1" applyBorder="1" applyAlignment="1" applyProtection="1">
      <alignment horizontal="right" vertical="center"/>
    </xf>
    <xf numFmtId="0" fontId="0" fillId="0" borderId="19" xfId="0" applyFont="1" applyFill="1" applyBorder="1" applyAlignment="1" applyProtection="1">
      <alignment vertical="center"/>
    </xf>
    <xf numFmtId="0" fontId="0" fillId="0" borderId="1" xfId="0" applyFill="1" applyBorder="1" applyAlignment="1" applyProtection="1">
      <alignment vertical="center"/>
    </xf>
    <xf numFmtId="4" fontId="19" fillId="0" borderId="21" xfId="0" applyNumberFormat="1" applyFont="1" applyFill="1" applyBorder="1" applyAlignment="1" applyProtection="1">
      <alignment horizontal="right" vertical="center"/>
    </xf>
    <xf numFmtId="177" fontId="0" fillId="0" borderId="5" xfId="0" applyNumberFormat="1" applyFont="1" applyBorder="1" applyAlignment="1">
      <alignment horizontal="center" vertical="center"/>
    </xf>
    <xf numFmtId="180" fontId="0" fillId="0" borderId="5" xfId="11" applyNumberFormat="1" applyFont="1" applyBorder="1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常规_71C51E4CC0F946D28F2ADAAF265FCF2B" xfId="48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8"/>
  <sheetViews>
    <sheetView tabSelected="1" workbookViewId="0">
      <selection activeCell="D13" sqref="D13"/>
    </sheetView>
  </sheetViews>
  <sheetFormatPr defaultColWidth="9" defaultRowHeight="14.4" outlineLevelCol="5"/>
  <cols>
    <col min="1" max="1" width="33.5" customWidth="1"/>
    <col min="2" max="2" width="14.8796296296296" customWidth="1"/>
    <col min="3" max="3" width="29.8796296296296" customWidth="1"/>
    <col min="4" max="4" width="15.75" customWidth="1"/>
    <col min="5" max="5" width="35.5" customWidth="1"/>
    <col min="6" max="6" width="12.75" customWidth="1"/>
  </cols>
  <sheetData>
    <row r="1" ht="39.95" customHeight="1" spans="1:6">
      <c r="A1" s="65" t="s">
        <v>0</v>
      </c>
      <c r="B1" s="65"/>
      <c r="C1" s="65"/>
      <c r="D1" s="65"/>
      <c r="E1" s="165"/>
      <c r="F1" s="165"/>
    </row>
    <row r="2" ht="15" customHeight="1" spans="1:4">
      <c r="A2" s="76"/>
      <c r="B2" s="76"/>
      <c r="C2" s="76"/>
      <c r="D2" s="67" t="s">
        <v>1</v>
      </c>
    </row>
    <row r="3" ht="15" customHeight="1" spans="1:5">
      <c r="A3" s="75" t="s">
        <v>2</v>
      </c>
      <c r="B3" s="75"/>
      <c r="C3" s="75"/>
      <c r="D3" s="166" t="s">
        <v>3</v>
      </c>
      <c r="E3" s="75"/>
    </row>
    <row r="4" ht="19.5" customHeight="1" spans="1:6">
      <c r="A4" s="81" t="s">
        <v>4</v>
      </c>
      <c r="B4" s="81"/>
      <c r="C4" s="167" t="s">
        <v>5</v>
      </c>
      <c r="D4" s="168"/>
      <c r="E4" s="169"/>
      <c r="F4" s="169"/>
    </row>
    <row r="5" s="64" customFormat="1" ht="21" customHeight="1" spans="1:4">
      <c r="A5" s="72" t="s">
        <v>6</v>
      </c>
      <c r="B5" s="72" t="s">
        <v>7</v>
      </c>
      <c r="C5" s="72" t="s">
        <v>8</v>
      </c>
      <c r="D5" s="72" t="s">
        <v>7</v>
      </c>
    </row>
    <row r="6" ht="13.5" customHeight="1" spans="1:4">
      <c r="A6" s="170" t="s">
        <v>9</v>
      </c>
      <c r="B6" s="171">
        <v>139.312</v>
      </c>
      <c r="C6" s="128" t="s">
        <v>10</v>
      </c>
      <c r="D6" s="171">
        <v>127.268</v>
      </c>
    </row>
    <row r="7" ht="13.5" customHeight="1" spans="1:4">
      <c r="A7" s="170" t="s">
        <v>11</v>
      </c>
      <c r="B7" s="124"/>
      <c r="C7" s="128" t="s">
        <v>12</v>
      </c>
      <c r="D7" s="171"/>
    </row>
    <row r="8" ht="13.5" customHeight="1" spans="1:4">
      <c r="A8" s="170" t="s">
        <v>13</v>
      </c>
      <c r="B8" s="124"/>
      <c r="C8" s="128" t="s">
        <v>14</v>
      </c>
      <c r="D8" s="171"/>
    </row>
    <row r="9" ht="13.5" customHeight="1" spans="1:4">
      <c r="A9" s="170" t="s">
        <v>15</v>
      </c>
      <c r="B9" s="124"/>
      <c r="C9" s="128" t="s">
        <v>16</v>
      </c>
      <c r="D9" s="171"/>
    </row>
    <row r="10" ht="13.5" customHeight="1" spans="1:4">
      <c r="A10" s="170" t="s">
        <v>17</v>
      </c>
      <c r="B10" s="124"/>
      <c r="C10" s="128" t="s">
        <v>18</v>
      </c>
      <c r="D10" s="172"/>
    </row>
    <row r="11" ht="13.5" customHeight="1" spans="1:4">
      <c r="A11" s="170" t="s">
        <v>19</v>
      </c>
      <c r="B11" s="124"/>
      <c r="C11" s="173" t="s">
        <v>20</v>
      </c>
      <c r="D11" s="140"/>
    </row>
    <row r="12" ht="13.5" customHeight="1" spans="1:4">
      <c r="A12" s="170" t="s">
        <v>21</v>
      </c>
      <c r="B12" s="124"/>
      <c r="C12" s="173" t="s">
        <v>22</v>
      </c>
      <c r="D12" s="140"/>
    </row>
    <row r="13" ht="13.5" customHeight="1" spans="1:4">
      <c r="A13" s="170" t="s">
        <v>23</v>
      </c>
      <c r="B13" s="124"/>
      <c r="C13" s="174" t="s">
        <v>24</v>
      </c>
      <c r="D13" s="175">
        <v>8.204</v>
      </c>
    </row>
    <row r="14" ht="13.5" customHeight="1" spans="1:4">
      <c r="A14" s="170"/>
      <c r="B14" s="124"/>
      <c r="C14" s="174" t="s">
        <v>25</v>
      </c>
      <c r="D14" s="171">
        <v>3.84</v>
      </c>
    </row>
    <row r="15" ht="13.5" customHeight="1" spans="1:4">
      <c r="A15" s="170"/>
      <c r="B15" s="124"/>
      <c r="C15" s="128" t="s">
        <v>26</v>
      </c>
      <c r="D15" s="124"/>
    </row>
    <row r="16" ht="13.5" customHeight="1" spans="1:4">
      <c r="A16" s="170"/>
      <c r="B16" s="124"/>
      <c r="C16" s="128" t="s">
        <v>27</v>
      </c>
      <c r="D16" s="124"/>
    </row>
    <row r="17" ht="12" customHeight="1" spans="1:4">
      <c r="A17" s="170"/>
      <c r="B17" s="124"/>
      <c r="C17" s="129" t="s">
        <v>28</v>
      </c>
      <c r="D17" s="124"/>
    </row>
    <row r="18" ht="12" customHeight="1" spans="1:4">
      <c r="A18" s="170"/>
      <c r="B18" s="124"/>
      <c r="C18" s="129" t="s">
        <v>29</v>
      </c>
      <c r="D18" s="124"/>
    </row>
    <row r="19" ht="12" customHeight="1" spans="1:4">
      <c r="A19" s="170"/>
      <c r="B19" s="124"/>
      <c r="C19" s="129" t="s">
        <v>30</v>
      </c>
      <c r="D19" s="124"/>
    </row>
    <row r="20" ht="12" customHeight="1" spans="1:4">
      <c r="A20" s="170"/>
      <c r="B20" s="124"/>
      <c r="C20" s="129" t="s">
        <v>31</v>
      </c>
      <c r="D20" s="124"/>
    </row>
    <row r="21" ht="12" customHeight="1" spans="1:4">
      <c r="A21" s="170"/>
      <c r="B21" s="124"/>
      <c r="C21" s="129" t="s">
        <v>32</v>
      </c>
      <c r="D21" s="124"/>
    </row>
    <row r="22" ht="12" customHeight="1" spans="1:4">
      <c r="A22" s="170"/>
      <c r="B22" s="124"/>
      <c r="C22" s="129" t="s">
        <v>33</v>
      </c>
      <c r="D22" s="124"/>
    </row>
    <row r="23" ht="12" customHeight="1" spans="1:4">
      <c r="A23" s="170"/>
      <c r="B23" s="124"/>
      <c r="C23" s="129" t="s">
        <v>34</v>
      </c>
      <c r="D23" s="124"/>
    </row>
    <row r="24" ht="12" customHeight="1" spans="1:4">
      <c r="A24" s="170"/>
      <c r="B24" s="124"/>
      <c r="C24" s="129" t="s">
        <v>35</v>
      </c>
      <c r="D24" s="124"/>
    </row>
    <row r="25" ht="12" customHeight="1" spans="1:4">
      <c r="A25" s="170"/>
      <c r="B25" s="124"/>
      <c r="C25" s="129" t="s">
        <v>36</v>
      </c>
      <c r="D25" s="124"/>
    </row>
    <row r="26" ht="12" customHeight="1" spans="1:4">
      <c r="A26" s="170"/>
      <c r="B26" s="124"/>
      <c r="C26" s="129" t="s">
        <v>37</v>
      </c>
      <c r="D26" s="124"/>
    </row>
    <row r="27" ht="12" customHeight="1" spans="1:4">
      <c r="A27" s="170"/>
      <c r="B27" s="124"/>
      <c r="C27" s="129" t="s">
        <v>38</v>
      </c>
      <c r="D27" s="124"/>
    </row>
    <row r="28" ht="12" customHeight="1" spans="1:4">
      <c r="A28" s="170"/>
      <c r="B28" s="124"/>
      <c r="C28" s="129" t="s">
        <v>39</v>
      </c>
      <c r="D28" s="124"/>
    </row>
    <row r="29" ht="12" customHeight="1" spans="1:4">
      <c r="A29" s="73"/>
      <c r="B29" s="124"/>
      <c r="C29" s="129" t="s">
        <v>40</v>
      </c>
      <c r="D29" s="124"/>
    </row>
    <row r="30" ht="12" customHeight="1" spans="1:4">
      <c r="A30" s="73"/>
      <c r="B30" s="124"/>
      <c r="C30" s="129" t="s">
        <v>41</v>
      </c>
      <c r="D30" s="124"/>
    </row>
    <row r="31" ht="12" customHeight="1" spans="1:4">
      <c r="A31" s="73"/>
      <c r="B31" s="124"/>
      <c r="C31" s="129" t="s">
        <v>42</v>
      </c>
      <c r="D31" s="124"/>
    </row>
    <row r="32" ht="12" customHeight="1" spans="1:4">
      <c r="A32" s="73"/>
      <c r="B32" s="124"/>
      <c r="C32" s="129"/>
      <c r="D32" s="124"/>
    </row>
    <row r="33" ht="13.5" customHeight="1" spans="1:4">
      <c r="A33" s="73" t="s">
        <v>43</v>
      </c>
      <c r="B33" s="124">
        <f>SUM(B6:B31)</f>
        <v>139.312</v>
      </c>
      <c r="C33" s="124" t="s">
        <v>44</v>
      </c>
      <c r="D33" s="124">
        <f>SUM(D6:D31)</f>
        <v>139.312</v>
      </c>
    </row>
    <row r="34" ht="13.5" customHeight="1" spans="1:4">
      <c r="A34" s="73" t="s">
        <v>45</v>
      </c>
      <c r="B34" s="124"/>
      <c r="C34" s="124" t="s">
        <v>46</v>
      </c>
      <c r="D34" s="124"/>
    </row>
    <row r="35" ht="13.5" customHeight="1" spans="1:4">
      <c r="A35" s="73" t="s">
        <v>47</v>
      </c>
      <c r="B35" s="124"/>
      <c r="C35" s="124"/>
      <c r="D35" s="124"/>
    </row>
    <row r="36" ht="13.5" customHeight="1" spans="1:4">
      <c r="A36" s="73"/>
      <c r="B36" s="124"/>
      <c r="C36" s="124"/>
      <c r="D36" s="124"/>
    </row>
    <row r="37" s="64" customFormat="1" ht="13.5" customHeight="1" spans="1:4">
      <c r="A37" s="72" t="s">
        <v>48</v>
      </c>
      <c r="B37" s="123">
        <f>SUM(B33:B35)</f>
        <v>139.312</v>
      </c>
      <c r="C37" s="176" t="s">
        <v>49</v>
      </c>
      <c r="D37" s="177">
        <f>SUM(D33:D34)</f>
        <v>139.312</v>
      </c>
    </row>
    <row r="38" ht="13.5" customHeight="1" spans="1:6">
      <c r="A38" s="33"/>
      <c r="B38" s="33"/>
      <c r="C38" s="33"/>
      <c r="D38" s="33"/>
      <c r="E38" s="33"/>
      <c r="F38" s="33"/>
    </row>
  </sheetData>
  <mergeCells count="4">
    <mergeCell ref="A1:D1"/>
    <mergeCell ref="A4:B4"/>
    <mergeCell ref="C4:D4"/>
    <mergeCell ref="A38:F38"/>
  </mergeCells>
  <pageMargins left="0.708661417322835" right="0.708661417322835" top="0.354330708661417" bottom="0.15748031496063" header="0.31496062992126" footer="0.31496062992126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7"/>
  <sheetViews>
    <sheetView workbookViewId="0">
      <selection activeCell="B8" sqref="B8:H13"/>
    </sheetView>
  </sheetViews>
  <sheetFormatPr defaultColWidth="8" defaultRowHeight="12.75" customHeight="1"/>
  <cols>
    <col min="1" max="1" width="14.1296296296296" style="1" customWidth="1"/>
    <col min="2" max="2" width="9.75" style="1" customWidth="1"/>
    <col min="3" max="3" width="9.25" style="1" customWidth="1"/>
    <col min="4" max="4" width="7.37962962962963" style="1" customWidth="1"/>
    <col min="5" max="6" width="9.37962962962963" style="1" customWidth="1"/>
    <col min="7" max="7" width="6.25" style="1" customWidth="1"/>
    <col min="8" max="8" width="10.3796296296296" style="1" customWidth="1"/>
    <col min="9" max="9" width="9.62962962962963" style="1" customWidth="1"/>
    <col min="10" max="10" width="10.75" style="1" customWidth="1"/>
    <col min="11" max="11" width="11.75" style="1" customWidth="1"/>
    <col min="12" max="12" width="14.1296296296296" style="1" customWidth="1"/>
    <col min="13" max="13" width="12.1296296296296" style="1" customWidth="1"/>
    <col min="14" max="16384" width="8" style="5"/>
  </cols>
  <sheetData>
    <row r="1" s="1" customFormat="1" ht="24.95" customHeight="1" spans="1:13">
      <c r="A1" s="6"/>
      <c r="L1" s="20"/>
      <c r="M1" s="20"/>
    </row>
    <row r="2" s="2" customFormat="1" ht="39.95" customHeight="1" spans="1:13">
      <c r="A2" s="7" t="s">
        <v>282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</row>
    <row r="3" s="1" customFormat="1" ht="24.95" customHeight="1" spans="1:13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21" t="s">
        <v>283</v>
      </c>
    </row>
    <row r="4" s="1" customFormat="1" ht="24.95" customHeight="1" spans="1:13">
      <c r="A4" s="9" t="s">
        <v>284</v>
      </c>
      <c r="B4" s="10"/>
      <c r="C4" s="10"/>
      <c r="D4" s="10"/>
      <c r="E4" s="10"/>
      <c r="F4" s="10"/>
      <c r="G4" s="10"/>
      <c r="H4" s="10"/>
      <c r="I4" s="10"/>
      <c r="J4" s="22"/>
      <c r="K4" s="22"/>
      <c r="L4" s="22"/>
      <c r="M4" s="21" t="s">
        <v>3</v>
      </c>
    </row>
    <row r="5" s="1" customFormat="1" ht="24.95" customHeight="1" spans="1:13">
      <c r="A5" s="11" t="s">
        <v>285</v>
      </c>
      <c r="B5" s="11" t="s">
        <v>286</v>
      </c>
      <c r="C5" s="11"/>
      <c r="D5" s="11"/>
      <c r="E5" s="11"/>
      <c r="F5" s="11"/>
      <c r="G5" s="11"/>
      <c r="H5" s="11"/>
      <c r="I5" s="11"/>
      <c r="J5" s="23" t="s">
        <v>287</v>
      </c>
      <c r="K5" s="11" t="s">
        <v>288</v>
      </c>
      <c r="L5" s="11" t="s">
        <v>289</v>
      </c>
      <c r="M5" s="11"/>
    </row>
    <row r="6" s="1" customFormat="1" ht="24.95" customHeight="1" spans="1:13">
      <c r="A6" s="11"/>
      <c r="B6" s="11" t="s">
        <v>211</v>
      </c>
      <c r="C6" s="12" t="s">
        <v>290</v>
      </c>
      <c r="D6" s="12"/>
      <c r="E6" s="12"/>
      <c r="F6" s="12"/>
      <c r="G6" s="12"/>
      <c r="H6" s="11" t="s">
        <v>291</v>
      </c>
      <c r="I6" s="11"/>
      <c r="J6" s="23"/>
      <c r="K6" s="11"/>
      <c r="L6" s="11" t="s">
        <v>235</v>
      </c>
      <c r="M6" s="11" t="s">
        <v>253</v>
      </c>
    </row>
    <row r="7" s="1" customFormat="1" ht="50.1" customHeight="1" spans="1:13">
      <c r="A7" s="11"/>
      <c r="B7" s="11"/>
      <c r="C7" s="13" t="s">
        <v>86</v>
      </c>
      <c r="D7" s="13" t="s">
        <v>292</v>
      </c>
      <c r="E7" s="13" t="s">
        <v>293</v>
      </c>
      <c r="F7" s="13" t="s">
        <v>294</v>
      </c>
      <c r="G7" s="13" t="s">
        <v>295</v>
      </c>
      <c r="H7" s="13" t="s">
        <v>79</v>
      </c>
      <c r="I7" s="13" t="s">
        <v>80</v>
      </c>
      <c r="J7" s="23"/>
      <c r="K7" s="11"/>
      <c r="L7" s="11"/>
      <c r="M7" s="11"/>
    </row>
    <row r="8" s="3" customFormat="1" ht="39.95" customHeight="1" spans="1:13">
      <c r="A8" s="14" t="s">
        <v>53</v>
      </c>
      <c r="B8" s="15">
        <f>B9</f>
        <v>139.312</v>
      </c>
      <c r="C8" s="15">
        <f>C9</f>
        <v>139.312</v>
      </c>
      <c r="D8" s="16"/>
      <c r="E8" s="15"/>
      <c r="F8" s="17"/>
      <c r="G8" s="15"/>
      <c r="H8" s="15">
        <f>H9</f>
        <v>70.312</v>
      </c>
      <c r="I8" s="24">
        <f>I9</f>
        <v>69</v>
      </c>
      <c r="J8" s="14"/>
      <c r="K8" s="25"/>
      <c r="L8" s="26"/>
      <c r="M8" s="26"/>
    </row>
    <row r="9" s="4" customFormat="1" ht="31.5" customHeight="1" spans="1:13">
      <c r="A9" s="18" t="s">
        <v>199</v>
      </c>
      <c r="B9" s="19">
        <v>139.312</v>
      </c>
      <c r="C9" s="19">
        <v>139.312</v>
      </c>
      <c r="D9" s="19"/>
      <c r="E9" s="19"/>
      <c r="F9" s="19"/>
      <c r="G9" s="19"/>
      <c r="H9" s="19">
        <v>70.312</v>
      </c>
      <c r="I9" s="27">
        <v>69</v>
      </c>
      <c r="J9" s="18" t="s">
        <v>296</v>
      </c>
      <c r="K9" s="18" t="s">
        <v>297</v>
      </c>
      <c r="L9" s="28" t="s">
        <v>298</v>
      </c>
      <c r="M9" s="29" t="s">
        <v>299</v>
      </c>
    </row>
    <row r="10" s="4" customFormat="1" ht="31.5" customHeight="1" spans="1:13">
      <c r="A10" s="18"/>
      <c r="B10" s="19"/>
      <c r="C10" s="19"/>
      <c r="D10" s="19"/>
      <c r="E10" s="19"/>
      <c r="F10" s="19"/>
      <c r="G10" s="19"/>
      <c r="H10" s="19"/>
      <c r="I10" s="27"/>
      <c r="J10" s="18"/>
      <c r="K10" s="18"/>
      <c r="L10" s="28" t="s">
        <v>300</v>
      </c>
      <c r="M10" s="29" t="s">
        <v>301</v>
      </c>
    </row>
    <row r="11" s="4" customFormat="1" ht="31.5" customHeight="1" spans="1:13">
      <c r="A11" s="18"/>
      <c r="B11" s="19"/>
      <c r="C11" s="19"/>
      <c r="D11" s="19"/>
      <c r="E11" s="19"/>
      <c r="F11" s="19"/>
      <c r="G11" s="19"/>
      <c r="H11" s="19"/>
      <c r="I11" s="27"/>
      <c r="J11" s="18"/>
      <c r="K11" s="18"/>
      <c r="L11" s="28" t="s">
        <v>302</v>
      </c>
      <c r="M11" s="29" t="s">
        <v>303</v>
      </c>
    </row>
    <row r="12" s="4" customFormat="1" ht="31.5" customHeight="1" spans="1:13">
      <c r="A12" s="18"/>
      <c r="B12" s="19"/>
      <c r="C12" s="19"/>
      <c r="D12" s="19"/>
      <c r="E12" s="19"/>
      <c r="F12" s="19"/>
      <c r="G12" s="19"/>
      <c r="H12" s="19"/>
      <c r="I12" s="27"/>
      <c r="J12" s="18"/>
      <c r="K12" s="18"/>
      <c r="L12" s="28" t="s">
        <v>304</v>
      </c>
      <c r="M12" s="29" t="s">
        <v>305</v>
      </c>
    </row>
    <row r="13" s="4" customFormat="1" ht="31.5" customHeight="1" spans="1:13">
      <c r="A13" s="18"/>
      <c r="B13" s="19"/>
      <c r="C13" s="19"/>
      <c r="D13" s="19"/>
      <c r="E13" s="19"/>
      <c r="F13" s="19"/>
      <c r="G13" s="19"/>
      <c r="H13" s="19"/>
      <c r="I13" s="27"/>
      <c r="J13" s="18"/>
      <c r="K13" s="18"/>
      <c r="L13" s="28"/>
      <c r="M13" s="30"/>
    </row>
    <row r="14" s="1" customFormat="1" ht="14.4"/>
    <row r="15" s="1" customFormat="1" ht="14.4"/>
    <row r="16" s="1" customFormat="1" ht="14.4"/>
    <row r="17" s="1" customFormat="1" ht="23.25" customHeight="1" spans="13:13">
      <c r="M17" s="31"/>
    </row>
  </sheetData>
  <mergeCells count="23">
    <mergeCell ref="A2:M2"/>
    <mergeCell ref="A4:I4"/>
    <mergeCell ref="B5:I5"/>
    <mergeCell ref="L5:M5"/>
    <mergeCell ref="C6:G6"/>
    <mergeCell ref="H6:I6"/>
    <mergeCell ref="A5:A7"/>
    <mergeCell ref="A9:A13"/>
    <mergeCell ref="B6:B7"/>
    <mergeCell ref="B9:B13"/>
    <mergeCell ref="C9:C13"/>
    <mergeCell ref="D9:D13"/>
    <mergeCell ref="E9:E13"/>
    <mergeCell ref="F9:F13"/>
    <mergeCell ref="G9:G13"/>
    <mergeCell ref="H9:H13"/>
    <mergeCell ref="I9:I13"/>
    <mergeCell ref="J5:J7"/>
    <mergeCell ref="J9:J13"/>
    <mergeCell ref="K5:K7"/>
    <mergeCell ref="K9:K13"/>
    <mergeCell ref="L6:L7"/>
    <mergeCell ref="M6:M7"/>
  </mergeCells>
  <pageMargins left="0.748031496062992" right="0.354330708661417" top="0.984251968503937" bottom="0.984251968503937" header="0.511811023622047" footer="0.511811023622047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1"/>
  <sheetViews>
    <sheetView workbookViewId="0">
      <selection activeCell="E6" sqref="E6:E17"/>
    </sheetView>
  </sheetViews>
  <sheetFormatPr defaultColWidth="9" defaultRowHeight="14.4"/>
  <cols>
    <col min="1" max="1" width="10.6296296296296" customWidth="1"/>
    <col min="2" max="2" width="30.75" customWidth="1"/>
    <col min="3" max="3" width="10.6296296296296" customWidth="1"/>
    <col min="4" max="4" width="6.75" customWidth="1"/>
    <col min="5" max="5" width="10.6296296296296" customWidth="1"/>
    <col min="6" max="6" width="8.62962962962963" customWidth="1"/>
    <col min="7" max="7" width="9.62962962962963" customWidth="1"/>
    <col min="8" max="8" width="7.87962962962963" customWidth="1"/>
    <col min="9" max="9" width="7.12962962962963" customWidth="1"/>
    <col min="10" max="12" width="8" customWidth="1"/>
    <col min="13" max="13" width="6.75" customWidth="1"/>
    <col min="14" max="14" width="8" customWidth="1"/>
  </cols>
  <sheetData>
    <row r="1" ht="39.95" customHeight="1" spans="1:14">
      <c r="A1" s="65" t="s">
        <v>50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</row>
    <row r="2" ht="15" customHeight="1" spans="1:14">
      <c r="A2" s="77"/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67" t="s">
        <v>51</v>
      </c>
      <c r="N2" s="67"/>
    </row>
    <row r="3" ht="15" customHeight="1" spans="1:14">
      <c r="A3" s="88" t="s">
        <v>2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162" t="s">
        <v>3</v>
      </c>
      <c r="N3" s="162"/>
    </row>
    <row r="4" ht="30" customHeight="1" spans="1:14">
      <c r="A4" s="81" t="s">
        <v>52</v>
      </c>
      <c r="B4" s="81"/>
      <c r="C4" s="71" t="s">
        <v>53</v>
      </c>
      <c r="D4" s="71" t="s">
        <v>47</v>
      </c>
      <c r="E4" s="71" t="s">
        <v>54</v>
      </c>
      <c r="F4" s="71" t="s">
        <v>55</v>
      </c>
      <c r="G4" s="71" t="s">
        <v>56</v>
      </c>
      <c r="H4" s="153" t="s">
        <v>57</v>
      </c>
      <c r="I4" s="71" t="s">
        <v>58</v>
      </c>
      <c r="J4" s="71"/>
      <c r="K4" s="163" t="s">
        <v>59</v>
      </c>
      <c r="L4" s="163" t="s">
        <v>60</v>
      </c>
      <c r="M4" s="80" t="s">
        <v>61</v>
      </c>
      <c r="N4" s="80" t="s">
        <v>45</v>
      </c>
    </row>
    <row r="5" s="64" customFormat="1" ht="30" customHeight="1" spans="1:14">
      <c r="A5" s="154" t="s">
        <v>62</v>
      </c>
      <c r="B5" s="154" t="s">
        <v>63</v>
      </c>
      <c r="C5" s="71"/>
      <c r="D5" s="71"/>
      <c r="E5" s="71"/>
      <c r="F5" s="71"/>
      <c r="G5" s="71"/>
      <c r="H5" s="155"/>
      <c r="I5" s="72" t="s">
        <v>64</v>
      </c>
      <c r="J5" s="71" t="s">
        <v>65</v>
      </c>
      <c r="K5" s="164"/>
      <c r="L5" s="164"/>
      <c r="M5" s="83"/>
      <c r="N5" s="83"/>
    </row>
    <row r="6" s="152" customFormat="1" ht="20.1" customHeight="1" spans="1:14">
      <c r="A6" s="156"/>
      <c r="B6" s="38" t="s">
        <v>53</v>
      </c>
      <c r="C6" s="157">
        <f>SUM(D6:N6)</f>
        <v>139.312</v>
      </c>
      <c r="D6" s="157"/>
      <c r="E6" s="143">
        <v>139.312</v>
      </c>
      <c r="F6" s="133"/>
      <c r="G6" s="133"/>
      <c r="H6" s="133"/>
      <c r="I6" s="133"/>
      <c r="J6" s="133"/>
      <c r="K6" s="133"/>
      <c r="L6" s="133"/>
      <c r="M6" s="133"/>
      <c r="N6" s="133"/>
    </row>
    <row r="7" ht="20.1" customHeight="1" spans="1:14">
      <c r="A7" s="136">
        <v>201</v>
      </c>
      <c r="B7" s="137" t="s">
        <v>66</v>
      </c>
      <c r="C7" s="138">
        <v>126.44</v>
      </c>
      <c r="D7" s="124"/>
      <c r="E7" s="143">
        <v>126.44</v>
      </c>
      <c r="F7" s="158"/>
      <c r="G7" s="158"/>
      <c r="H7" s="158"/>
      <c r="I7" s="158"/>
      <c r="J7" s="158"/>
      <c r="K7" s="158"/>
      <c r="L7" s="158"/>
      <c r="M7" s="158"/>
      <c r="N7" s="158"/>
    </row>
    <row r="8" ht="20.1" customHeight="1" spans="1:14">
      <c r="A8" s="141">
        <v>20126</v>
      </c>
      <c r="B8" s="137" t="s">
        <v>67</v>
      </c>
      <c r="C8" s="138">
        <v>126.44</v>
      </c>
      <c r="D8" s="124"/>
      <c r="E8" s="143">
        <v>126.44</v>
      </c>
      <c r="F8" s="158"/>
      <c r="G8" s="158"/>
      <c r="H8" s="158"/>
      <c r="I8" s="158"/>
      <c r="J8" s="158"/>
      <c r="K8" s="158"/>
      <c r="L8" s="158"/>
      <c r="M8" s="158"/>
      <c r="N8" s="158"/>
    </row>
    <row r="9" ht="20.1" customHeight="1" spans="1:14">
      <c r="A9" s="137">
        <v>2012601</v>
      </c>
      <c r="B9" s="137" t="s">
        <v>68</v>
      </c>
      <c r="C9" s="138">
        <v>57.44</v>
      </c>
      <c r="D9" s="124"/>
      <c r="E9" s="143">
        <v>57.44</v>
      </c>
      <c r="F9" s="158"/>
      <c r="G9" s="158"/>
      <c r="H9" s="158"/>
      <c r="I9" s="158"/>
      <c r="J9" s="158"/>
      <c r="K9" s="158"/>
      <c r="L9" s="158"/>
      <c r="M9" s="158"/>
      <c r="N9" s="158"/>
    </row>
    <row r="10" ht="20.1" customHeight="1" spans="1:14">
      <c r="A10" s="137">
        <v>2012604</v>
      </c>
      <c r="B10" s="137" t="s">
        <v>69</v>
      </c>
      <c r="C10" s="138">
        <v>69</v>
      </c>
      <c r="D10" s="124"/>
      <c r="E10" s="143">
        <v>69</v>
      </c>
      <c r="F10" s="158"/>
      <c r="G10" s="158"/>
      <c r="H10" s="158"/>
      <c r="I10" s="158"/>
      <c r="J10" s="158"/>
      <c r="K10" s="158"/>
      <c r="L10" s="158"/>
      <c r="M10" s="158"/>
      <c r="N10" s="158"/>
    </row>
    <row r="11" ht="20.1" customHeight="1" spans="1:14">
      <c r="A11" s="137">
        <v>208</v>
      </c>
      <c r="B11" s="137" t="s">
        <v>70</v>
      </c>
      <c r="C11" s="138">
        <v>9.008</v>
      </c>
      <c r="D11" s="124"/>
      <c r="E11" s="143">
        <v>9.008</v>
      </c>
      <c r="F11" s="158"/>
      <c r="G11" s="158"/>
      <c r="H11" s="158"/>
      <c r="I11" s="158"/>
      <c r="J11" s="158"/>
      <c r="K11" s="158"/>
      <c r="L11" s="158"/>
      <c r="M11" s="158"/>
      <c r="N11" s="158"/>
    </row>
    <row r="12" ht="20.1" customHeight="1" spans="1:14">
      <c r="A12" s="137">
        <v>20805</v>
      </c>
      <c r="B12" s="144" t="s">
        <v>71</v>
      </c>
      <c r="C12" s="138">
        <v>9.008</v>
      </c>
      <c r="D12" s="124"/>
      <c r="E12" s="143">
        <v>9.008</v>
      </c>
      <c r="F12" s="158"/>
      <c r="G12" s="158"/>
      <c r="H12" s="158"/>
      <c r="I12" s="158"/>
      <c r="J12" s="158"/>
      <c r="K12" s="158"/>
      <c r="L12" s="158"/>
      <c r="M12" s="158"/>
      <c r="N12" s="158"/>
    </row>
    <row r="13" ht="20.1" customHeight="1" spans="1:14">
      <c r="A13" s="137">
        <v>2080505</v>
      </c>
      <c r="B13" s="144" t="s">
        <v>72</v>
      </c>
      <c r="C13" s="138">
        <v>8.18</v>
      </c>
      <c r="D13" s="124"/>
      <c r="E13" s="143">
        <v>8.18</v>
      </c>
      <c r="F13" s="158"/>
      <c r="G13" s="158"/>
      <c r="H13" s="158"/>
      <c r="I13" s="158"/>
      <c r="J13" s="158"/>
      <c r="K13" s="158"/>
      <c r="L13" s="158"/>
      <c r="M13" s="158"/>
      <c r="N13" s="158"/>
    </row>
    <row r="14" ht="20.1" customHeight="1" spans="1:14">
      <c r="A14" s="137">
        <v>20808</v>
      </c>
      <c r="B14" s="144" t="s">
        <v>73</v>
      </c>
      <c r="C14" s="138">
        <v>0.828</v>
      </c>
      <c r="D14" s="124"/>
      <c r="E14" s="143">
        <v>0.828</v>
      </c>
      <c r="F14" s="158"/>
      <c r="G14" s="158"/>
      <c r="H14" s="158"/>
      <c r="I14" s="158"/>
      <c r="J14" s="158"/>
      <c r="K14" s="158"/>
      <c r="L14" s="158"/>
      <c r="M14" s="158"/>
      <c r="N14" s="158"/>
    </row>
    <row r="15" ht="20.1" customHeight="1" spans="1:14">
      <c r="A15" s="137">
        <v>210</v>
      </c>
      <c r="B15" s="137" t="s">
        <v>74</v>
      </c>
      <c r="C15" s="138">
        <v>3.864</v>
      </c>
      <c r="D15" s="124"/>
      <c r="E15" s="143">
        <v>3.864</v>
      </c>
      <c r="F15" s="158"/>
      <c r="G15" s="158"/>
      <c r="H15" s="158"/>
      <c r="I15" s="158"/>
      <c r="J15" s="158"/>
      <c r="K15" s="158"/>
      <c r="L15" s="158"/>
      <c r="M15" s="158"/>
      <c r="N15" s="158"/>
    </row>
    <row r="16" ht="20.1" customHeight="1" spans="1:14">
      <c r="A16" s="137">
        <v>21011</v>
      </c>
      <c r="B16" s="137" t="s">
        <v>75</v>
      </c>
      <c r="C16" s="138">
        <v>3.864</v>
      </c>
      <c r="D16" s="124"/>
      <c r="E16" s="143">
        <v>3.864</v>
      </c>
      <c r="F16" s="158"/>
      <c r="G16" s="158"/>
      <c r="H16" s="158"/>
      <c r="I16" s="158"/>
      <c r="J16" s="158"/>
      <c r="K16" s="158"/>
      <c r="L16" s="158"/>
      <c r="M16" s="158"/>
      <c r="N16" s="158"/>
    </row>
    <row r="17" ht="20.1" customHeight="1" spans="1:14">
      <c r="A17" s="137">
        <v>2101102</v>
      </c>
      <c r="B17" s="137" t="s">
        <v>76</v>
      </c>
      <c r="C17" s="138">
        <v>3.864</v>
      </c>
      <c r="D17" s="124"/>
      <c r="E17" s="143">
        <v>3.864</v>
      </c>
      <c r="F17" s="158"/>
      <c r="G17" s="158"/>
      <c r="H17" s="158"/>
      <c r="I17" s="158"/>
      <c r="J17" s="158"/>
      <c r="K17" s="158"/>
      <c r="L17" s="158"/>
      <c r="M17" s="158"/>
      <c r="N17" s="158"/>
    </row>
    <row r="18" ht="20.1" customHeight="1" spans="1:14">
      <c r="A18" s="146"/>
      <c r="B18" s="148"/>
      <c r="C18" s="159"/>
      <c r="D18" s="159"/>
      <c r="E18" s="159"/>
      <c r="F18" s="159"/>
      <c r="G18" s="159"/>
      <c r="H18" s="159"/>
      <c r="I18" s="159"/>
      <c r="J18" s="159"/>
      <c r="K18" s="159"/>
      <c r="L18" s="159"/>
      <c r="M18" s="159"/>
      <c r="N18" s="159"/>
    </row>
    <row r="19" ht="20.1" customHeight="1" spans="1:14">
      <c r="A19" s="149"/>
      <c r="B19" s="150"/>
      <c r="C19" s="160"/>
      <c r="D19" s="160"/>
      <c r="E19" s="160"/>
      <c r="F19" s="160"/>
      <c r="G19" s="160"/>
      <c r="H19" s="160"/>
      <c r="I19" s="160"/>
      <c r="J19" s="160"/>
      <c r="K19" s="160"/>
      <c r="L19" s="160"/>
      <c r="M19" s="160"/>
      <c r="N19" s="160"/>
    </row>
    <row r="20" ht="20.1" customHeight="1" spans="1:14">
      <c r="A20" s="151"/>
      <c r="B20" s="94"/>
      <c r="C20" s="161"/>
      <c r="D20" s="161"/>
      <c r="E20" s="161"/>
      <c r="F20" s="161"/>
      <c r="G20" s="161"/>
      <c r="H20" s="161"/>
      <c r="I20" s="161"/>
      <c r="J20" s="161"/>
      <c r="K20" s="161"/>
      <c r="L20" s="161"/>
      <c r="M20" s="161"/>
      <c r="N20" s="161"/>
    </row>
    <row r="21" ht="20.1" customHeight="1" spans="1:14">
      <c r="A21" s="151"/>
      <c r="B21" s="94"/>
      <c r="C21" s="161"/>
      <c r="D21" s="161"/>
      <c r="E21" s="161"/>
      <c r="F21" s="161"/>
      <c r="G21" s="161"/>
      <c r="H21" s="161"/>
      <c r="I21" s="161"/>
      <c r="J21" s="161"/>
      <c r="K21" s="161"/>
      <c r="L21" s="161"/>
      <c r="M21" s="161"/>
      <c r="N21" s="161"/>
    </row>
  </sheetData>
  <mergeCells count="16">
    <mergeCell ref="A1:N1"/>
    <mergeCell ref="M2:N2"/>
    <mergeCell ref="A3:L3"/>
    <mergeCell ref="M3:N3"/>
    <mergeCell ref="A4:B4"/>
    <mergeCell ref="I4:J4"/>
    <mergeCell ref="C4:C5"/>
    <mergeCell ref="D4:D5"/>
    <mergeCell ref="E4:E5"/>
    <mergeCell ref="F4:F5"/>
    <mergeCell ref="G4:G5"/>
    <mergeCell ref="H4:H5"/>
    <mergeCell ref="K4:K5"/>
    <mergeCell ref="L4:L5"/>
    <mergeCell ref="M4:M5"/>
    <mergeCell ref="N4:N5"/>
  </mergeCells>
  <pageMargins left="0.511811023622047" right="0.118110236220472" top="0.748031496062992" bottom="0.748031496062992" header="0.31496062992126" footer="0.31496062992126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0"/>
  <sheetViews>
    <sheetView workbookViewId="0">
      <selection activeCell="G19" sqref="G19"/>
    </sheetView>
  </sheetViews>
  <sheetFormatPr defaultColWidth="9" defaultRowHeight="14.4" outlineLevelCol="7"/>
  <cols>
    <col min="1" max="1" width="11.25" customWidth="1"/>
    <col min="2" max="2" width="32.6296296296296" customWidth="1"/>
    <col min="3" max="6" width="12.6296296296296" customWidth="1"/>
    <col min="7" max="7" width="16.3796296296296" customWidth="1"/>
    <col min="8" max="8" width="18.75" customWidth="1"/>
  </cols>
  <sheetData>
    <row r="1" ht="39.95" customHeight="1" spans="1:8">
      <c r="A1" s="65" t="s">
        <v>77</v>
      </c>
      <c r="B1" s="65"/>
      <c r="C1" s="65"/>
      <c r="D1" s="65"/>
      <c r="E1" s="65"/>
      <c r="F1" s="65"/>
      <c r="G1" s="65"/>
      <c r="H1" s="65"/>
    </row>
    <row r="2" ht="15" customHeight="1" spans="1:8">
      <c r="A2" s="77"/>
      <c r="B2" s="77"/>
      <c r="C2" s="77"/>
      <c r="D2" s="77"/>
      <c r="E2" s="77"/>
      <c r="F2" s="77"/>
      <c r="G2" s="67"/>
      <c r="H2" s="67" t="s">
        <v>78</v>
      </c>
    </row>
    <row r="3" ht="15" customHeight="1" spans="1:8">
      <c r="A3" s="130" t="s">
        <v>2</v>
      </c>
      <c r="B3" s="130"/>
      <c r="C3" s="130"/>
      <c r="D3" s="130"/>
      <c r="E3" s="130"/>
      <c r="F3" s="130"/>
      <c r="G3" s="131"/>
      <c r="H3" s="131" t="s">
        <v>3</v>
      </c>
    </row>
    <row r="4" s="76" customFormat="1" ht="30" customHeight="1" spans="1:8">
      <c r="A4" s="81" t="s">
        <v>62</v>
      </c>
      <c r="B4" s="81" t="s">
        <v>63</v>
      </c>
      <c r="C4" s="81" t="s">
        <v>53</v>
      </c>
      <c r="D4" s="81" t="s">
        <v>79</v>
      </c>
      <c r="E4" s="81" t="s">
        <v>80</v>
      </c>
      <c r="F4" s="81" t="s">
        <v>81</v>
      </c>
      <c r="G4" s="81" t="s">
        <v>82</v>
      </c>
      <c r="H4" s="81" t="s">
        <v>83</v>
      </c>
    </row>
    <row r="5" s="98" customFormat="1" ht="20.1" customHeight="1" spans="1:8">
      <c r="A5" s="132"/>
      <c r="B5" s="132" t="s">
        <v>53</v>
      </c>
      <c r="C5" s="133">
        <f>SUM(D5:H5)</f>
        <v>139.312</v>
      </c>
      <c r="D5" s="124">
        <v>70.312</v>
      </c>
      <c r="E5" s="134">
        <v>69</v>
      </c>
      <c r="F5" s="135"/>
      <c r="G5" s="135"/>
      <c r="H5" s="135"/>
    </row>
    <row r="6" ht="20.1" customHeight="1" spans="1:8">
      <c r="A6" s="136">
        <v>201</v>
      </c>
      <c r="B6" s="137" t="s">
        <v>66</v>
      </c>
      <c r="C6" s="138">
        <v>126.44</v>
      </c>
      <c r="D6" s="138">
        <v>57.44</v>
      </c>
      <c r="E6" s="139">
        <v>69</v>
      </c>
      <c r="F6" s="140"/>
      <c r="G6" s="140"/>
      <c r="H6" s="140"/>
    </row>
    <row r="7" ht="20.1" customHeight="1" spans="1:8">
      <c r="A7" s="141">
        <v>20126</v>
      </c>
      <c r="B7" s="137" t="s">
        <v>67</v>
      </c>
      <c r="C7" s="138">
        <v>126.44</v>
      </c>
      <c r="D7" s="138">
        <v>57.44</v>
      </c>
      <c r="E7" s="139">
        <v>69</v>
      </c>
      <c r="F7" s="140"/>
      <c r="G7" s="140"/>
      <c r="H7" s="140"/>
    </row>
    <row r="8" ht="20.1" customHeight="1" spans="1:8">
      <c r="A8" s="137">
        <v>2012601</v>
      </c>
      <c r="B8" s="137" t="s">
        <v>68</v>
      </c>
      <c r="C8" s="138">
        <v>57.44</v>
      </c>
      <c r="D8" s="138">
        <v>57.44</v>
      </c>
      <c r="E8" s="142"/>
      <c r="F8" s="140"/>
      <c r="G8" s="140"/>
      <c r="H8" s="140"/>
    </row>
    <row r="9" ht="20.1" customHeight="1" spans="1:8">
      <c r="A9" s="137">
        <v>2012604</v>
      </c>
      <c r="B9" s="137" t="s">
        <v>69</v>
      </c>
      <c r="C9" s="138">
        <v>69</v>
      </c>
      <c r="D9" s="138"/>
      <c r="E9" s="139">
        <v>69</v>
      </c>
      <c r="F9" s="140"/>
      <c r="G9" s="140"/>
      <c r="H9" s="140"/>
    </row>
    <row r="10" ht="20.1" customHeight="1" spans="1:8">
      <c r="A10" s="137">
        <v>208</v>
      </c>
      <c r="B10" s="137" t="s">
        <v>70</v>
      </c>
      <c r="C10" s="138">
        <v>9.008</v>
      </c>
      <c r="D10" s="138">
        <v>9.008</v>
      </c>
      <c r="E10" s="143"/>
      <c r="F10" s="140"/>
      <c r="G10" s="140"/>
      <c r="H10" s="140"/>
    </row>
    <row r="11" ht="20.1" customHeight="1" spans="1:8">
      <c r="A11" s="137">
        <v>20805</v>
      </c>
      <c r="B11" s="144" t="s">
        <v>71</v>
      </c>
      <c r="C11" s="138">
        <v>9.008</v>
      </c>
      <c r="D11" s="138">
        <v>9.008</v>
      </c>
      <c r="E11" s="143"/>
      <c r="F11" s="140"/>
      <c r="G11" s="140"/>
      <c r="H11" s="140"/>
    </row>
    <row r="12" ht="20.1" customHeight="1" spans="1:8">
      <c r="A12" s="137">
        <v>2080505</v>
      </c>
      <c r="B12" s="144" t="s">
        <v>72</v>
      </c>
      <c r="C12" s="138">
        <v>8.18</v>
      </c>
      <c r="D12" s="138">
        <v>8.18</v>
      </c>
      <c r="E12" s="143"/>
      <c r="F12" s="140"/>
      <c r="G12" s="140"/>
      <c r="H12" s="140"/>
    </row>
    <row r="13" ht="20.1" customHeight="1" spans="1:8">
      <c r="A13" s="137">
        <v>20808</v>
      </c>
      <c r="B13" s="144" t="s">
        <v>73</v>
      </c>
      <c r="C13" s="138">
        <v>0.828</v>
      </c>
      <c r="D13" s="138">
        <v>0.828</v>
      </c>
      <c r="E13" s="143"/>
      <c r="F13" s="140"/>
      <c r="G13" s="140"/>
      <c r="H13" s="140"/>
    </row>
    <row r="14" ht="20.1" customHeight="1" spans="1:8">
      <c r="A14" s="137">
        <v>210</v>
      </c>
      <c r="B14" s="137" t="s">
        <v>74</v>
      </c>
      <c r="C14" s="138">
        <v>3.864</v>
      </c>
      <c r="D14" s="138">
        <v>3.864</v>
      </c>
      <c r="E14" s="145"/>
      <c r="F14" s="140"/>
      <c r="G14" s="140"/>
      <c r="H14" s="140"/>
    </row>
    <row r="15" ht="20.1" customHeight="1" spans="1:8">
      <c r="A15" s="137">
        <v>21011</v>
      </c>
      <c r="B15" s="137" t="s">
        <v>75</v>
      </c>
      <c r="C15" s="138">
        <v>3.864</v>
      </c>
      <c r="D15" s="138">
        <v>3.864</v>
      </c>
      <c r="E15" s="145"/>
      <c r="F15" s="140"/>
      <c r="G15" s="140"/>
      <c r="H15" s="140"/>
    </row>
    <row r="16" ht="20.1" customHeight="1" spans="1:8">
      <c r="A16" s="137">
        <v>2101102</v>
      </c>
      <c r="B16" s="137" t="s">
        <v>76</v>
      </c>
      <c r="C16" s="138">
        <v>3.864</v>
      </c>
      <c r="D16" s="138">
        <v>3.864</v>
      </c>
      <c r="E16" s="145"/>
      <c r="F16" s="140"/>
      <c r="G16" s="140"/>
      <c r="H16" s="140"/>
    </row>
    <row r="17" ht="20.1" customHeight="1" spans="1:8">
      <c r="A17" s="146"/>
      <c r="B17" s="147"/>
      <c r="C17" s="147"/>
      <c r="D17" s="147"/>
      <c r="E17" s="147"/>
      <c r="F17" s="148"/>
      <c r="G17" s="148"/>
      <c r="H17" s="148"/>
    </row>
    <row r="18" ht="20.1" customHeight="1" spans="1:8">
      <c r="A18" s="149"/>
      <c r="B18" s="150"/>
      <c r="C18" s="150"/>
      <c r="D18" s="150"/>
      <c r="E18" s="150"/>
      <c r="F18" s="150"/>
      <c r="G18" s="150"/>
      <c r="H18" s="150"/>
    </row>
    <row r="19" ht="20.1" customHeight="1" spans="1:8">
      <c r="A19" s="151"/>
      <c r="B19" s="94"/>
      <c r="C19" s="94"/>
      <c r="D19" s="94"/>
      <c r="E19" s="94"/>
      <c r="F19" s="94"/>
      <c r="G19" s="94"/>
      <c r="H19" s="94"/>
    </row>
    <row r="20" ht="20.1" customHeight="1" spans="1:8">
      <c r="A20" s="151"/>
      <c r="B20" s="94"/>
      <c r="C20" s="94"/>
      <c r="D20" s="94"/>
      <c r="E20" s="94"/>
      <c r="F20" s="94"/>
      <c r="G20" s="94"/>
      <c r="H20" s="94"/>
    </row>
  </sheetData>
  <mergeCells count="2">
    <mergeCell ref="A1:H1"/>
    <mergeCell ref="A3:F3"/>
  </mergeCells>
  <pageMargins left="0.7" right="0.7" top="0.75" bottom="0.75" header="0.3" footer="0.3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6"/>
  <sheetViews>
    <sheetView workbookViewId="0">
      <selection activeCell="B36" sqref="B36"/>
    </sheetView>
  </sheetViews>
  <sheetFormatPr defaultColWidth="9" defaultRowHeight="14.4" outlineLevelCol="5"/>
  <cols>
    <col min="1" max="1" width="26.6296296296296" customWidth="1"/>
    <col min="2" max="2" width="10.8796296296296" customWidth="1"/>
    <col min="3" max="3" width="30.6296296296296" customWidth="1"/>
    <col min="4" max="4" width="9.62962962962963" customWidth="1"/>
    <col min="5" max="5" width="10.25" customWidth="1"/>
    <col min="6" max="6" width="9.62962962962963" customWidth="1"/>
  </cols>
  <sheetData>
    <row r="1" ht="39.95" customHeight="1" spans="1:6">
      <c r="A1" s="100" t="s">
        <v>84</v>
      </c>
      <c r="B1" s="100"/>
      <c r="C1" s="100"/>
      <c r="D1" s="100"/>
      <c r="E1" s="100"/>
      <c r="F1" s="100"/>
    </row>
    <row r="2" s="69" customFormat="1" ht="15" customHeight="1" spans="1:6">
      <c r="A2" s="97"/>
      <c r="B2" s="97"/>
      <c r="C2" s="97"/>
      <c r="D2" s="97"/>
      <c r="E2" s="97"/>
      <c r="F2" s="70" t="s">
        <v>85</v>
      </c>
    </row>
    <row r="3" s="69" customFormat="1" ht="15" customHeight="1" spans="1:6">
      <c r="A3" s="78" t="s">
        <v>2</v>
      </c>
      <c r="B3" s="78"/>
      <c r="C3" s="78"/>
      <c r="D3" s="78"/>
      <c r="E3" s="70" t="s">
        <v>3</v>
      </c>
      <c r="F3" s="70"/>
    </row>
    <row r="4" ht="15.75" customHeight="1" spans="1:6">
      <c r="A4" s="71" t="s">
        <v>4</v>
      </c>
      <c r="B4" s="71"/>
      <c r="C4" s="72" t="s">
        <v>5</v>
      </c>
      <c r="D4" s="72"/>
      <c r="E4" s="72"/>
      <c r="F4" s="72"/>
    </row>
    <row r="5" s="76" customFormat="1" ht="36" customHeight="1" spans="1:6">
      <c r="A5" s="71" t="s">
        <v>6</v>
      </c>
      <c r="B5" s="71" t="s">
        <v>7</v>
      </c>
      <c r="C5" s="71" t="s">
        <v>6</v>
      </c>
      <c r="D5" s="71" t="s">
        <v>53</v>
      </c>
      <c r="E5" s="71" t="s">
        <v>86</v>
      </c>
      <c r="F5" s="71" t="s">
        <v>87</v>
      </c>
    </row>
    <row r="6" ht="15.75" customHeight="1" spans="1:6">
      <c r="A6" s="122" t="s">
        <v>88</v>
      </c>
      <c r="B6" s="123">
        <f>SUM(B7:B9)</f>
        <v>139.312</v>
      </c>
      <c r="C6" s="124" t="s">
        <v>89</v>
      </c>
      <c r="D6" s="123">
        <f>SUM(D7:D32)</f>
        <v>139.312</v>
      </c>
      <c r="E6" s="125">
        <f>SUM(E7:E32)</f>
        <v>139.312</v>
      </c>
      <c r="F6" s="123">
        <f>SUM(F7:F32)</f>
        <v>0</v>
      </c>
    </row>
    <row r="7" ht="15.75" customHeight="1" spans="1:6">
      <c r="A7" s="122" t="s">
        <v>90</v>
      </c>
      <c r="B7" s="92">
        <v>139.312</v>
      </c>
      <c r="C7" s="126" t="s">
        <v>91</v>
      </c>
      <c r="D7" s="92">
        <v>126.44</v>
      </c>
      <c r="E7" s="92">
        <v>126.44</v>
      </c>
      <c r="F7" s="124"/>
    </row>
    <row r="8" ht="15.75" customHeight="1" spans="1:6">
      <c r="A8" s="122" t="s">
        <v>92</v>
      </c>
      <c r="B8" s="93"/>
      <c r="C8" s="126" t="s">
        <v>93</v>
      </c>
      <c r="D8" s="124"/>
      <c r="E8" s="124"/>
      <c r="F8" s="124"/>
    </row>
    <row r="9" ht="15.75" customHeight="1" spans="1:6">
      <c r="A9" s="122" t="s">
        <v>94</v>
      </c>
      <c r="B9" s="124"/>
      <c r="C9" s="126" t="s">
        <v>95</v>
      </c>
      <c r="D9" s="124"/>
      <c r="E9" s="124"/>
      <c r="F9" s="124"/>
    </row>
    <row r="10" ht="15.75" customHeight="1" spans="1:6">
      <c r="A10" s="122"/>
      <c r="B10" s="124"/>
      <c r="C10" s="126" t="s">
        <v>96</v>
      </c>
      <c r="D10" s="124"/>
      <c r="E10" s="124"/>
      <c r="F10" s="124"/>
    </row>
    <row r="11" ht="15.75" customHeight="1" spans="1:6">
      <c r="A11" s="122" t="s">
        <v>97</v>
      </c>
      <c r="B11" s="124"/>
      <c r="C11" s="126" t="s">
        <v>98</v>
      </c>
      <c r="D11" s="124"/>
      <c r="E11" s="124"/>
      <c r="F11" s="124"/>
    </row>
    <row r="12" ht="15.75" customHeight="1" spans="1:6">
      <c r="A12" s="122" t="s">
        <v>90</v>
      </c>
      <c r="B12" s="124"/>
      <c r="C12" s="126" t="s">
        <v>99</v>
      </c>
      <c r="D12" s="124"/>
      <c r="E12" s="124"/>
      <c r="F12" s="124"/>
    </row>
    <row r="13" ht="15.75" customHeight="1" spans="1:6">
      <c r="A13" s="122" t="s">
        <v>92</v>
      </c>
      <c r="B13" s="124"/>
      <c r="C13" s="126" t="s">
        <v>100</v>
      </c>
      <c r="D13" s="124"/>
      <c r="E13" s="124"/>
      <c r="F13" s="124"/>
    </row>
    <row r="14" ht="15.75" customHeight="1" spans="1:6">
      <c r="A14" s="122" t="s">
        <v>94</v>
      </c>
      <c r="B14" s="124"/>
      <c r="C14" s="126" t="s">
        <v>101</v>
      </c>
      <c r="D14" s="127">
        <v>9.008</v>
      </c>
      <c r="E14" s="127">
        <v>9.008</v>
      </c>
      <c r="F14" s="124"/>
    </row>
    <row r="15" ht="15.75" customHeight="1" spans="1:6">
      <c r="A15" s="73"/>
      <c r="B15" s="124"/>
      <c r="C15" s="128" t="s">
        <v>102</v>
      </c>
      <c r="D15" s="127">
        <v>3.864</v>
      </c>
      <c r="E15" s="127">
        <v>3.864</v>
      </c>
      <c r="F15" s="124"/>
    </row>
    <row r="16" ht="15.75" customHeight="1" spans="1:6">
      <c r="A16" s="73"/>
      <c r="B16" s="124"/>
      <c r="C16" s="128" t="s">
        <v>103</v>
      </c>
      <c r="D16" s="124"/>
      <c r="E16" s="124"/>
      <c r="F16" s="124"/>
    </row>
    <row r="17" ht="15.75" customHeight="1" spans="1:6">
      <c r="A17" s="73"/>
      <c r="B17" s="124"/>
      <c r="C17" s="128" t="s">
        <v>104</v>
      </c>
      <c r="D17" s="124"/>
      <c r="E17" s="124"/>
      <c r="F17" s="124"/>
    </row>
    <row r="18" ht="15.75" customHeight="1" spans="1:6">
      <c r="A18" s="73"/>
      <c r="B18" s="124"/>
      <c r="C18" s="128" t="s">
        <v>105</v>
      </c>
      <c r="D18" s="124"/>
      <c r="E18" s="124"/>
      <c r="F18" s="124"/>
    </row>
    <row r="19" ht="15.75" customHeight="1" spans="1:6">
      <c r="A19" s="73"/>
      <c r="B19" s="124"/>
      <c r="C19" s="128" t="s">
        <v>106</v>
      </c>
      <c r="D19" s="124"/>
      <c r="E19" s="124"/>
      <c r="F19" s="124"/>
    </row>
    <row r="20" ht="15.75" customHeight="1" spans="1:6">
      <c r="A20" s="73"/>
      <c r="B20" s="124"/>
      <c r="C20" s="129" t="s">
        <v>107</v>
      </c>
      <c r="D20" s="124"/>
      <c r="E20" s="124"/>
      <c r="F20" s="124"/>
    </row>
    <row r="21" ht="15.75" customHeight="1" spans="1:6">
      <c r="A21" s="73"/>
      <c r="B21" s="124"/>
      <c r="C21" s="129" t="s">
        <v>108</v>
      </c>
      <c r="D21" s="124"/>
      <c r="E21" s="124"/>
      <c r="F21" s="124"/>
    </row>
    <row r="22" ht="15.75" customHeight="1" spans="1:6">
      <c r="A22" s="73"/>
      <c r="B22" s="124"/>
      <c r="C22" s="129" t="s">
        <v>109</v>
      </c>
      <c r="D22" s="124"/>
      <c r="E22" s="124"/>
      <c r="F22" s="124"/>
    </row>
    <row r="23" ht="15.75" customHeight="1" spans="1:6">
      <c r="A23" s="73"/>
      <c r="B23" s="124"/>
      <c r="C23" s="129" t="s">
        <v>110</v>
      </c>
      <c r="D23" s="124"/>
      <c r="E23" s="124"/>
      <c r="F23" s="124"/>
    </row>
    <row r="24" ht="15.75" customHeight="1" spans="1:6">
      <c r="A24" s="73"/>
      <c r="B24" s="124"/>
      <c r="C24" s="129" t="s">
        <v>111</v>
      </c>
      <c r="D24" s="124"/>
      <c r="E24" s="124"/>
      <c r="F24" s="124"/>
    </row>
    <row r="25" ht="15.75" customHeight="1" spans="1:6">
      <c r="A25" s="73"/>
      <c r="B25" s="124"/>
      <c r="C25" s="129" t="s">
        <v>112</v>
      </c>
      <c r="D25" s="124"/>
      <c r="E25" s="124"/>
      <c r="F25" s="124"/>
    </row>
    <row r="26" ht="15.75" customHeight="1" spans="1:6">
      <c r="A26" s="73"/>
      <c r="B26" s="124"/>
      <c r="C26" s="129" t="s">
        <v>113</v>
      </c>
      <c r="D26" s="124"/>
      <c r="E26" s="124"/>
      <c r="F26" s="124"/>
    </row>
    <row r="27" ht="15.75" customHeight="1" spans="1:6">
      <c r="A27" s="73"/>
      <c r="B27" s="124"/>
      <c r="C27" s="129" t="s">
        <v>114</v>
      </c>
      <c r="D27" s="124"/>
      <c r="E27" s="124"/>
      <c r="F27" s="124"/>
    </row>
    <row r="28" ht="15.75" customHeight="1" spans="1:6">
      <c r="A28" s="73"/>
      <c r="B28" s="124"/>
      <c r="C28" s="129" t="s">
        <v>115</v>
      </c>
      <c r="D28" s="124"/>
      <c r="E28" s="124"/>
      <c r="F28" s="124"/>
    </row>
    <row r="29" ht="15.75" customHeight="1" spans="1:6">
      <c r="A29" s="73"/>
      <c r="B29" s="124"/>
      <c r="C29" s="129" t="s">
        <v>116</v>
      </c>
      <c r="D29" s="124"/>
      <c r="E29" s="124"/>
      <c r="F29" s="124"/>
    </row>
    <row r="30" ht="15.75" customHeight="1" spans="1:6">
      <c r="A30" s="73"/>
      <c r="B30" s="124"/>
      <c r="C30" s="129" t="s">
        <v>117</v>
      </c>
      <c r="D30" s="124"/>
      <c r="E30" s="124"/>
      <c r="F30" s="124"/>
    </row>
    <row r="31" ht="15.75" customHeight="1" spans="1:6">
      <c r="A31" s="73"/>
      <c r="B31" s="124"/>
      <c r="C31" s="129" t="s">
        <v>118</v>
      </c>
      <c r="D31" s="124"/>
      <c r="E31" s="124"/>
      <c r="F31" s="124"/>
    </row>
    <row r="32" ht="15.75" customHeight="1" spans="1:6">
      <c r="A32" s="73"/>
      <c r="B32" s="124"/>
      <c r="C32" s="129" t="s">
        <v>119</v>
      </c>
      <c r="D32" s="124"/>
      <c r="E32" s="124"/>
      <c r="F32" s="124"/>
    </row>
    <row r="33" ht="15.75" customHeight="1" spans="1:6">
      <c r="A33" s="73"/>
      <c r="B33" s="124"/>
      <c r="C33" s="124"/>
      <c r="D33" s="124"/>
      <c r="E33" s="124"/>
      <c r="F33" s="124"/>
    </row>
    <row r="34" ht="15.75" customHeight="1" spans="1:6">
      <c r="A34" s="73"/>
      <c r="B34" s="124"/>
      <c r="C34" s="124" t="s">
        <v>120</v>
      </c>
      <c r="D34" s="124"/>
      <c r="E34" s="124"/>
      <c r="F34" s="124"/>
    </row>
    <row r="35" ht="15.75" customHeight="1" spans="1:6">
      <c r="A35" s="73"/>
      <c r="B35" s="124"/>
      <c r="C35" s="124"/>
      <c r="D35" s="124"/>
      <c r="E35" s="124"/>
      <c r="F35" s="124"/>
    </row>
    <row r="36" ht="15.75" customHeight="1" spans="1:6">
      <c r="A36" s="73" t="s">
        <v>48</v>
      </c>
      <c r="B36" s="123">
        <f>B6+B11</f>
        <v>139.312</v>
      </c>
      <c r="C36" s="124" t="s">
        <v>49</v>
      </c>
      <c r="D36" s="123">
        <f>D6+D34</f>
        <v>139.312</v>
      </c>
      <c r="E36" s="123">
        <f>E6+E34</f>
        <v>139.312</v>
      </c>
      <c r="F36" s="123">
        <f>F6+F34</f>
        <v>0</v>
      </c>
    </row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</sheetData>
  <mergeCells count="5">
    <mergeCell ref="A1:F1"/>
    <mergeCell ref="A3:D3"/>
    <mergeCell ref="E3:F3"/>
    <mergeCell ref="A4:B4"/>
    <mergeCell ref="C4:F4"/>
  </mergeCells>
  <pageMargins left="0.511811023622047" right="0.118110236220472" top="0.748031496062992" bottom="0.748031496062992" header="0.31496062992126" footer="0.31496062992126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43"/>
  <sheetViews>
    <sheetView workbookViewId="0">
      <selection activeCell="M19" sqref="M19"/>
    </sheetView>
  </sheetViews>
  <sheetFormatPr defaultColWidth="9" defaultRowHeight="14.4"/>
  <cols>
    <col min="1" max="1" width="12.6296296296296" customWidth="1"/>
    <col min="2" max="2" width="32.6296296296296" customWidth="1"/>
    <col min="3" max="3" width="9.25" customWidth="1"/>
    <col min="4" max="4" width="10.1296296296296" customWidth="1"/>
    <col min="5" max="5" width="11.6296296296296" customWidth="1"/>
    <col min="6" max="6" width="10.25" customWidth="1"/>
    <col min="7" max="7" width="11.3796296296296" customWidth="1"/>
    <col min="8" max="8" width="7.5" customWidth="1"/>
    <col min="9" max="9" width="10.75" customWidth="1"/>
    <col min="10" max="10" width="10.1296296296296" customWidth="1"/>
    <col min="11" max="11" width="10.6296296296296" customWidth="1"/>
  </cols>
  <sheetData>
    <row r="1" s="96" customFormat="1" ht="39.95" customHeight="1" spans="1:11">
      <c r="A1" s="100" t="s">
        <v>121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</row>
    <row r="2" ht="15" customHeight="1" spans="1:11">
      <c r="A2" s="97"/>
      <c r="B2" s="97"/>
      <c r="C2" s="97"/>
      <c r="D2" s="97"/>
      <c r="E2" s="97"/>
      <c r="F2" s="97"/>
      <c r="G2" s="97"/>
      <c r="H2" s="101"/>
      <c r="I2" s="70"/>
      <c r="K2" s="70" t="s">
        <v>122</v>
      </c>
    </row>
    <row r="3" ht="15" customHeight="1" spans="1:11">
      <c r="A3" s="78" t="s">
        <v>2</v>
      </c>
      <c r="B3" s="78"/>
      <c r="C3" s="78"/>
      <c r="D3" s="78"/>
      <c r="E3" s="78"/>
      <c r="F3" s="78"/>
      <c r="G3" s="78"/>
      <c r="H3" s="101"/>
      <c r="I3" s="70"/>
      <c r="K3" s="70" t="s">
        <v>3</v>
      </c>
    </row>
    <row r="4" s="69" customFormat="1" ht="30" customHeight="1" spans="1:11">
      <c r="A4" s="102" t="s">
        <v>62</v>
      </c>
      <c r="B4" s="102" t="s">
        <v>63</v>
      </c>
      <c r="C4" s="102" t="s">
        <v>123</v>
      </c>
      <c r="D4" s="102" t="s">
        <v>53</v>
      </c>
      <c r="E4" s="103" t="s">
        <v>79</v>
      </c>
      <c r="F4" s="103"/>
      <c r="G4" s="103"/>
      <c r="H4" s="103"/>
      <c r="I4" s="102" t="s">
        <v>80</v>
      </c>
      <c r="J4" s="117" t="s">
        <v>124</v>
      </c>
      <c r="K4" s="118"/>
    </row>
    <row r="5" s="97" customFormat="1" ht="30" customHeight="1" spans="1:11">
      <c r="A5" s="104"/>
      <c r="B5" s="104"/>
      <c r="C5" s="104"/>
      <c r="D5" s="104"/>
      <c r="E5" s="102" t="s">
        <v>125</v>
      </c>
      <c r="F5" s="105" t="s">
        <v>126</v>
      </c>
      <c r="G5" s="106"/>
      <c r="H5" s="102" t="s">
        <v>127</v>
      </c>
      <c r="I5" s="104"/>
      <c r="J5" s="119" t="s">
        <v>128</v>
      </c>
      <c r="K5" s="119" t="s">
        <v>129</v>
      </c>
    </row>
    <row r="6" s="66" customFormat="1" ht="30" customHeight="1" spans="1:11">
      <c r="A6" s="107"/>
      <c r="B6" s="107"/>
      <c r="C6" s="107"/>
      <c r="D6" s="107"/>
      <c r="E6" s="107"/>
      <c r="F6" s="103" t="s">
        <v>130</v>
      </c>
      <c r="G6" s="103" t="s">
        <v>131</v>
      </c>
      <c r="H6" s="107"/>
      <c r="I6" s="107"/>
      <c r="J6" s="120"/>
      <c r="K6" s="120"/>
    </row>
    <row r="7" s="98" customFormat="1" ht="20.1" customHeight="1" spans="1:11">
      <c r="A7" s="108"/>
      <c r="B7" s="13" t="s">
        <v>53</v>
      </c>
      <c r="C7" s="109">
        <v>300.34</v>
      </c>
      <c r="D7" s="109">
        <f>E7+I7</f>
        <v>139.312</v>
      </c>
      <c r="E7" s="109">
        <f>SUM(F7:H7)</f>
        <v>70.312</v>
      </c>
      <c r="F7" s="109">
        <v>67.084</v>
      </c>
      <c r="G7" s="109">
        <v>0.828</v>
      </c>
      <c r="H7" s="109">
        <v>2.4</v>
      </c>
      <c r="I7" s="109">
        <v>69</v>
      </c>
      <c r="J7" s="109">
        <f>D7-C7</f>
        <v>-161.028</v>
      </c>
      <c r="K7" s="121">
        <f>J7/C7</f>
        <v>-0.536152360657921</v>
      </c>
    </row>
    <row r="8" s="66" customFormat="1" ht="20.1" customHeight="1" spans="1:11">
      <c r="A8" s="110">
        <v>201</v>
      </c>
      <c r="B8" s="111" t="s">
        <v>66</v>
      </c>
      <c r="C8" s="109">
        <v>271.74</v>
      </c>
      <c r="D8" s="109">
        <v>126.44</v>
      </c>
      <c r="E8" s="109">
        <v>57.44</v>
      </c>
      <c r="F8" s="109">
        <v>55.04</v>
      </c>
      <c r="G8" s="109"/>
      <c r="H8" s="109">
        <v>2.4</v>
      </c>
      <c r="I8" s="109">
        <v>69</v>
      </c>
      <c r="J8" s="109">
        <f t="shared" ref="J8:J22" si="0">D8-C8</f>
        <v>-145.3</v>
      </c>
      <c r="K8" s="121">
        <f t="shared" ref="K8:K22" si="1">J8/C8</f>
        <v>-0.534702288952675</v>
      </c>
    </row>
    <row r="9" s="66" customFormat="1" ht="20.1" customHeight="1" spans="1:11">
      <c r="A9" s="110">
        <v>20126</v>
      </c>
      <c r="B9" s="112" t="s">
        <v>67</v>
      </c>
      <c r="C9" s="109">
        <v>271.74</v>
      </c>
      <c r="D9" s="109">
        <v>126.44</v>
      </c>
      <c r="E9" s="109">
        <v>57.44</v>
      </c>
      <c r="F9" s="109">
        <v>55.04</v>
      </c>
      <c r="G9" s="109"/>
      <c r="H9" s="109">
        <v>2.4</v>
      </c>
      <c r="I9" s="109">
        <v>69</v>
      </c>
      <c r="J9" s="109">
        <f t="shared" si="0"/>
        <v>-145.3</v>
      </c>
      <c r="K9" s="121">
        <f t="shared" si="1"/>
        <v>-0.534702288952675</v>
      </c>
    </row>
    <row r="10" s="66" customFormat="1" ht="20.1" customHeight="1" spans="1:11">
      <c r="A10" s="110">
        <v>2012601</v>
      </c>
      <c r="B10" s="112" t="s">
        <v>68</v>
      </c>
      <c r="C10" s="109">
        <v>83.56</v>
      </c>
      <c r="D10" s="109">
        <v>57.44</v>
      </c>
      <c r="E10" s="109">
        <v>57.44</v>
      </c>
      <c r="F10" s="109">
        <v>55.04</v>
      </c>
      <c r="G10" s="109"/>
      <c r="H10" s="109">
        <v>2.4</v>
      </c>
      <c r="I10" s="109"/>
      <c r="J10" s="109">
        <f t="shared" si="0"/>
        <v>-26.12</v>
      </c>
      <c r="K10" s="121">
        <f t="shared" si="1"/>
        <v>-0.31258975586405</v>
      </c>
    </row>
    <row r="11" s="66" customFormat="1" ht="20.1" customHeight="1" spans="1:11">
      <c r="A11" s="110">
        <v>2012604</v>
      </c>
      <c r="B11" s="112" t="s">
        <v>69</v>
      </c>
      <c r="C11" s="109">
        <v>188.18</v>
      </c>
      <c r="D11" s="109">
        <v>69</v>
      </c>
      <c r="E11" s="109"/>
      <c r="F11" s="109"/>
      <c r="G11" s="109"/>
      <c r="H11" s="109"/>
      <c r="I11" s="109">
        <v>69</v>
      </c>
      <c r="J11" s="109">
        <f t="shared" si="0"/>
        <v>-119.18</v>
      </c>
      <c r="K11" s="121">
        <f t="shared" si="1"/>
        <v>-0.633329790625996</v>
      </c>
    </row>
    <row r="12" s="66" customFormat="1" ht="20.1" customHeight="1" spans="1:11">
      <c r="A12" s="110">
        <v>208</v>
      </c>
      <c r="B12" s="112" t="s">
        <v>70</v>
      </c>
      <c r="C12" s="109">
        <v>21.19</v>
      </c>
      <c r="D12" s="109">
        <v>9.008</v>
      </c>
      <c r="E12" s="109">
        <f>F12+G12</f>
        <v>9.008</v>
      </c>
      <c r="F12" s="109">
        <v>8.18</v>
      </c>
      <c r="G12" s="109">
        <v>0.828</v>
      </c>
      <c r="H12" s="109"/>
      <c r="I12" s="109"/>
      <c r="J12" s="109">
        <f t="shared" si="0"/>
        <v>-12.182</v>
      </c>
      <c r="K12" s="121">
        <f t="shared" si="1"/>
        <v>-0.574893817838603</v>
      </c>
    </row>
    <row r="13" s="66" customFormat="1" ht="20.1" customHeight="1" spans="1:11">
      <c r="A13" s="110">
        <v>20805</v>
      </c>
      <c r="B13" s="112" t="s">
        <v>71</v>
      </c>
      <c r="C13" s="109">
        <v>5.62</v>
      </c>
      <c r="D13" s="109">
        <v>8.18</v>
      </c>
      <c r="E13" s="109">
        <v>8.18</v>
      </c>
      <c r="F13" s="109">
        <v>8.18</v>
      </c>
      <c r="G13" s="109"/>
      <c r="H13" s="109"/>
      <c r="I13" s="109"/>
      <c r="J13" s="109">
        <f t="shared" si="0"/>
        <v>2.56</v>
      </c>
      <c r="K13" s="121">
        <f t="shared" si="1"/>
        <v>0.455516014234875</v>
      </c>
    </row>
    <row r="14" s="99" customFormat="1" ht="30.75" customHeight="1" spans="1:11">
      <c r="A14" s="110">
        <v>2080505</v>
      </c>
      <c r="B14" s="113" t="s">
        <v>72</v>
      </c>
      <c r="C14" s="109">
        <v>5.62</v>
      </c>
      <c r="D14" s="109">
        <v>8.18</v>
      </c>
      <c r="E14" s="109">
        <v>8.18</v>
      </c>
      <c r="F14" s="109">
        <v>8.18</v>
      </c>
      <c r="G14" s="109"/>
      <c r="H14" s="109"/>
      <c r="I14" s="109"/>
      <c r="J14" s="109">
        <f t="shared" si="0"/>
        <v>2.56</v>
      </c>
      <c r="K14" s="121">
        <f t="shared" si="1"/>
        <v>0.455516014234875</v>
      </c>
    </row>
    <row r="15" s="99" customFormat="1" ht="20.1" customHeight="1" spans="1:11">
      <c r="A15" s="114">
        <v>20808</v>
      </c>
      <c r="B15" s="115" t="s">
        <v>73</v>
      </c>
      <c r="C15" s="109">
        <v>15.57</v>
      </c>
      <c r="D15" s="109">
        <v>0.828</v>
      </c>
      <c r="E15" s="109">
        <v>0.828</v>
      </c>
      <c r="F15" s="109"/>
      <c r="G15" s="109">
        <v>0.828</v>
      </c>
      <c r="H15" s="109"/>
      <c r="I15" s="109"/>
      <c r="J15" s="109">
        <f t="shared" si="0"/>
        <v>-14.742</v>
      </c>
      <c r="K15" s="121">
        <f t="shared" si="1"/>
        <v>-0.946820809248555</v>
      </c>
    </row>
    <row r="16" s="99" customFormat="1" ht="20.1" customHeight="1" spans="1:11">
      <c r="A16" s="114">
        <v>2080801</v>
      </c>
      <c r="B16" s="112" t="s">
        <v>132</v>
      </c>
      <c r="C16" s="109">
        <v>15.57</v>
      </c>
      <c r="D16" s="109"/>
      <c r="E16" s="109">
        <v>0.828</v>
      </c>
      <c r="F16" s="109"/>
      <c r="G16" s="109">
        <v>0.828</v>
      </c>
      <c r="H16" s="109"/>
      <c r="I16" s="109"/>
      <c r="J16" s="109">
        <f t="shared" si="0"/>
        <v>-15.57</v>
      </c>
      <c r="K16" s="121">
        <f t="shared" si="1"/>
        <v>-1</v>
      </c>
    </row>
    <row r="17" s="99" customFormat="1" ht="20.1" customHeight="1" spans="1:11">
      <c r="A17" s="110">
        <v>210</v>
      </c>
      <c r="B17" s="112" t="s">
        <v>74</v>
      </c>
      <c r="C17" s="109">
        <v>2.59</v>
      </c>
      <c r="D17" s="109">
        <v>3.864</v>
      </c>
      <c r="E17" s="109">
        <v>3.864</v>
      </c>
      <c r="F17" s="109">
        <v>3.864</v>
      </c>
      <c r="G17" s="109"/>
      <c r="H17" s="109"/>
      <c r="I17" s="109"/>
      <c r="J17" s="109">
        <f t="shared" si="0"/>
        <v>1.274</v>
      </c>
      <c r="K17" s="121">
        <f t="shared" si="1"/>
        <v>0.491891891891892</v>
      </c>
    </row>
    <row r="18" s="99" customFormat="1" ht="20.1" customHeight="1" spans="1:11">
      <c r="A18" s="110">
        <v>21011</v>
      </c>
      <c r="B18" s="112" t="s">
        <v>75</v>
      </c>
      <c r="C18" s="109">
        <v>2.59</v>
      </c>
      <c r="D18" s="109">
        <v>3.864</v>
      </c>
      <c r="E18" s="109">
        <v>3.864</v>
      </c>
      <c r="F18" s="109">
        <v>3.864</v>
      </c>
      <c r="G18" s="109"/>
      <c r="H18" s="109"/>
      <c r="I18" s="109"/>
      <c r="J18" s="109">
        <f t="shared" si="0"/>
        <v>1.274</v>
      </c>
      <c r="K18" s="121">
        <f t="shared" si="1"/>
        <v>0.491891891891892</v>
      </c>
    </row>
    <row r="19" s="99" customFormat="1" ht="20.1" customHeight="1" spans="1:11">
      <c r="A19" s="110">
        <v>2101101</v>
      </c>
      <c r="B19" s="112" t="s">
        <v>76</v>
      </c>
      <c r="C19" s="109">
        <v>2.59</v>
      </c>
      <c r="D19" s="109">
        <v>3.864</v>
      </c>
      <c r="E19" s="109">
        <v>3.864</v>
      </c>
      <c r="F19" s="109">
        <v>3.864</v>
      </c>
      <c r="G19" s="109"/>
      <c r="H19" s="109"/>
      <c r="I19" s="109"/>
      <c r="J19" s="109">
        <f t="shared" si="0"/>
        <v>1.274</v>
      </c>
      <c r="K19" s="121">
        <f t="shared" si="1"/>
        <v>0.491891891891892</v>
      </c>
    </row>
    <row r="20" ht="20.1" customHeight="1" spans="1:11">
      <c r="A20" s="116">
        <v>221</v>
      </c>
      <c r="B20" s="112" t="s">
        <v>133</v>
      </c>
      <c r="C20" s="109">
        <v>4.82</v>
      </c>
      <c r="D20" s="109"/>
      <c r="E20" s="109"/>
      <c r="F20" s="109"/>
      <c r="G20" s="109"/>
      <c r="H20" s="109"/>
      <c r="I20" s="109"/>
      <c r="J20" s="109">
        <f t="shared" si="0"/>
        <v>-4.82</v>
      </c>
      <c r="K20" s="121">
        <f t="shared" si="1"/>
        <v>-1</v>
      </c>
    </row>
    <row r="21" ht="20.1" customHeight="1" spans="1:11">
      <c r="A21" s="116">
        <v>22102</v>
      </c>
      <c r="B21" s="112" t="s">
        <v>134</v>
      </c>
      <c r="C21" s="109">
        <v>4.82</v>
      </c>
      <c r="D21" s="109"/>
      <c r="E21" s="109"/>
      <c r="F21" s="109"/>
      <c r="G21" s="109"/>
      <c r="H21" s="109"/>
      <c r="I21" s="109"/>
      <c r="J21" s="109">
        <f t="shared" si="0"/>
        <v>-4.82</v>
      </c>
      <c r="K21" s="121">
        <f t="shared" si="1"/>
        <v>-1</v>
      </c>
    </row>
    <row r="22" spans="1:11">
      <c r="A22" s="116">
        <v>2210201</v>
      </c>
      <c r="B22" s="112" t="s">
        <v>135</v>
      </c>
      <c r="C22" s="109">
        <v>4.82</v>
      </c>
      <c r="D22" s="109"/>
      <c r="E22" s="109"/>
      <c r="F22" s="109"/>
      <c r="G22" s="109"/>
      <c r="H22" s="109"/>
      <c r="I22" s="109"/>
      <c r="J22" s="109">
        <f t="shared" si="0"/>
        <v>-4.82</v>
      </c>
      <c r="K22" s="121">
        <f t="shared" si="1"/>
        <v>-1</v>
      </c>
    </row>
    <row r="23" spans="1:1">
      <c r="A23" s="33"/>
    </row>
    <row r="24" spans="1:1">
      <c r="A24" s="33"/>
    </row>
    <row r="25" spans="1:1">
      <c r="A25" s="33"/>
    </row>
    <row r="26" spans="1:1">
      <c r="A26" s="33"/>
    </row>
    <row r="27" spans="1:1">
      <c r="A27" s="33"/>
    </row>
    <row r="28" spans="1:1">
      <c r="A28" s="33"/>
    </row>
    <row r="29" spans="1:1">
      <c r="A29" s="33"/>
    </row>
    <row r="30" spans="1:1">
      <c r="A30" s="33"/>
    </row>
    <row r="31" spans="1:1">
      <c r="A31" s="33"/>
    </row>
    <row r="32" spans="1:1">
      <c r="A32" s="33"/>
    </row>
    <row r="33" spans="1:1">
      <c r="A33" s="33"/>
    </row>
    <row r="34" spans="1:1">
      <c r="A34" s="33"/>
    </row>
    <row r="35" spans="1:1">
      <c r="A35" s="33"/>
    </row>
    <row r="36" spans="1:1">
      <c r="A36" s="33"/>
    </row>
    <row r="37" spans="1:1">
      <c r="A37" s="33"/>
    </row>
    <row r="38" spans="1:1">
      <c r="A38" s="33"/>
    </row>
    <row r="39" spans="1:1">
      <c r="A39" s="33"/>
    </row>
    <row r="40" spans="1:1">
      <c r="A40" s="33"/>
    </row>
    <row r="41" spans="1:1">
      <c r="A41" s="33"/>
    </row>
    <row r="42" spans="1:1">
      <c r="A42" s="33"/>
    </row>
    <row r="43" spans="1:1">
      <c r="A43" s="33"/>
    </row>
    <row r="44" spans="1:1">
      <c r="A44" s="33"/>
    </row>
    <row r="45" spans="1:1">
      <c r="A45" s="33"/>
    </row>
    <row r="46" spans="1:1">
      <c r="A46" s="33"/>
    </row>
    <row r="47" spans="1:1">
      <c r="A47" s="33"/>
    </row>
    <row r="48" spans="1:1">
      <c r="A48" s="33"/>
    </row>
    <row r="49" spans="1:1">
      <c r="A49" s="33"/>
    </row>
    <row r="50" spans="1:1">
      <c r="A50" s="33"/>
    </row>
    <row r="51" spans="1:1">
      <c r="A51" s="33"/>
    </row>
    <row r="52" spans="1:1">
      <c r="A52" s="33"/>
    </row>
    <row r="53" spans="1:1">
      <c r="A53" s="33"/>
    </row>
    <row r="54" spans="1:1">
      <c r="A54" s="33"/>
    </row>
    <row r="55" spans="1:1">
      <c r="A55" s="33"/>
    </row>
    <row r="56" spans="1:1">
      <c r="A56" s="33"/>
    </row>
    <row r="57" spans="1:1">
      <c r="A57" s="33"/>
    </row>
    <row r="58" spans="1:1">
      <c r="A58" s="33"/>
    </row>
    <row r="59" spans="1:1">
      <c r="A59" s="33"/>
    </row>
    <row r="60" spans="1:1">
      <c r="A60" s="33"/>
    </row>
    <row r="61" spans="1:1">
      <c r="A61" s="33"/>
    </row>
    <row r="62" spans="1:1">
      <c r="A62" s="33"/>
    </row>
    <row r="63" spans="1:1">
      <c r="A63" s="33"/>
    </row>
    <row r="64" spans="1:1">
      <c r="A64" s="33"/>
    </row>
    <row r="65" spans="1:1">
      <c r="A65" s="33"/>
    </row>
    <row r="66" spans="1:1">
      <c r="A66" s="33"/>
    </row>
    <row r="67" spans="1:1">
      <c r="A67" s="33"/>
    </row>
    <row r="68" spans="1:1">
      <c r="A68" s="33"/>
    </row>
    <row r="69" spans="1:1">
      <c r="A69" s="33"/>
    </row>
    <row r="70" spans="1:1">
      <c r="A70" s="33"/>
    </row>
    <row r="71" spans="1:1">
      <c r="A71" s="33"/>
    </row>
    <row r="72" spans="1:1">
      <c r="A72" s="33"/>
    </row>
    <row r="73" spans="1:1">
      <c r="A73" s="33"/>
    </row>
    <row r="74" spans="1:1">
      <c r="A74" s="33"/>
    </row>
    <row r="75" spans="1:1">
      <c r="A75" s="33"/>
    </row>
    <row r="76" spans="1:1">
      <c r="A76" s="33"/>
    </row>
    <row r="77" spans="1:1">
      <c r="A77" s="33"/>
    </row>
    <row r="78" spans="1:1">
      <c r="A78" s="33"/>
    </row>
    <row r="79" spans="1:1">
      <c r="A79" s="33"/>
    </row>
    <row r="80" spans="1:1">
      <c r="A80" s="33"/>
    </row>
    <row r="81" spans="1:1">
      <c r="A81" s="33"/>
    </row>
    <row r="82" spans="1:1">
      <c r="A82" s="33"/>
    </row>
    <row r="83" spans="1:1">
      <c r="A83" s="33"/>
    </row>
    <row r="84" spans="1:1">
      <c r="A84" s="33"/>
    </row>
    <row r="85" spans="1:1">
      <c r="A85" s="33"/>
    </row>
    <row r="86" spans="1:1">
      <c r="A86" s="33"/>
    </row>
    <row r="87" spans="1:1">
      <c r="A87" s="33"/>
    </row>
    <row r="88" spans="1:1">
      <c r="A88" s="33"/>
    </row>
    <row r="89" spans="1:1">
      <c r="A89" s="33"/>
    </row>
    <row r="90" spans="1:1">
      <c r="A90" s="33"/>
    </row>
    <row r="91" spans="1:1">
      <c r="A91" s="33"/>
    </row>
    <row r="92" spans="1:1">
      <c r="A92" s="33"/>
    </row>
    <row r="93" spans="1:1">
      <c r="A93" s="33"/>
    </row>
    <row r="94" spans="1:1">
      <c r="A94" s="33"/>
    </row>
    <row r="95" spans="1:1">
      <c r="A95" s="33"/>
    </row>
    <row r="96" spans="1:1">
      <c r="A96" s="33"/>
    </row>
    <row r="97" spans="1:1">
      <c r="A97" s="33"/>
    </row>
    <row r="98" spans="1:1">
      <c r="A98" s="33"/>
    </row>
    <row r="99" spans="1:1">
      <c r="A99" s="33"/>
    </row>
    <row r="100" spans="1:1">
      <c r="A100" s="33"/>
    </row>
    <row r="101" spans="1:1">
      <c r="A101" s="33"/>
    </row>
    <row r="102" spans="1:1">
      <c r="A102" s="33"/>
    </row>
    <row r="103" spans="1:1">
      <c r="A103" s="33"/>
    </row>
    <row r="104" spans="1:1">
      <c r="A104" s="33"/>
    </row>
    <row r="105" spans="1:1">
      <c r="A105" s="33"/>
    </row>
    <row r="106" spans="1:1">
      <c r="A106" s="33"/>
    </row>
    <row r="107" spans="1:1">
      <c r="A107" s="33"/>
    </row>
    <row r="108" spans="1:1">
      <c r="A108" s="33"/>
    </row>
    <row r="109" spans="1:1">
      <c r="A109" s="33"/>
    </row>
    <row r="110" spans="1:1">
      <c r="A110" s="33"/>
    </row>
    <row r="111" spans="1:1">
      <c r="A111" s="33"/>
    </row>
    <row r="112" spans="1:1">
      <c r="A112" s="33"/>
    </row>
    <row r="113" spans="1:1">
      <c r="A113" s="33"/>
    </row>
    <row r="114" spans="1:1">
      <c r="A114" s="33"/>
    </row>
    <row r="115" spans="1:1">
      <c r="A115" s="33"/>
    </row>
    <row r="116" spans="1:1">
      <c r="A116" s="33"/>
    </row>
    <row r="117" spans="1:1">
      <c r="A117" s="33"/>
    </row>
    <row r="118" spans="1:1">
      <c r="A118" s="33"/>
    </row>
    <row r="119" spans="1:1">
      <c r="A119" s="33"/>
    </row>
    <row r="120" spans="1:1">
      <c r="A120" s="33"/>
    </row>
    <row r="121" spans="1:1">
      <c r="A121" s="33"/>
    </row>
    <row r="122" spans="1:1">
      <c r="A122" s="33"/>
    </row>
    <row r="123" spans="1:1">
      <c r="A123" s="33"/>
    </row>
    <row r="124" spans="1:1">
      <c r="A124" s="33"/>
    </row>
    <row r="125" spans="1:1">
      <c r="A125" s="33"/>
    </row>
    <row r="126" spans="1:1">
      <c r="A126" s="33"/>
    </row>
    <row r="127" spans="1:1">
      <c r="A127" s="33"/>
    </row>
    <row r="128" spans="1:1">
      <c r="A128" s="33"/>
    </row>
    <row r="129" spans="1:1">
      <c r="A129" s="33"/>
    </row>
    <row r="130" spans="1:1">
      <c r="A130" s="33"/>
    </row>
    <row r="131" spans="1:1">
      <c r="A131" s="33"/>
    </row>
    <row r="132" spans="1:1">
      <c r="A132" s="33"/>
    </row>
    <row r="133" spans="1:1">
      <c r="A133" s="33"/>
    </row>
    <row r="134" spans="1:1">
      <c r="A134" s="33"/>
    </row>
    <row r="135" spans="1:1">
      <c r="A135" s="33"/>
    </row>
    <row r="136" spans="1:1">
      <c r="A136" s="33"/>
    </row>
    <row r="137" spans="1:1">
      <c r="A137" s="33"/>
    </row>
    <row r="138" spans="1:1">
      <c r="A138" s="33"/>
    </row>
    <row r="139" spans="1:1">
      <c r="A139" s="33"/>
    </row>
    <row r="140" spans="1:1">
      <c r="A140" s="33"/>
    </row>
    <row r="141" spans="1:1">
      <c r="A141" s="33"/>
    </row>
    <row r="142" spans="1:1">
      <c r="A142" s="33"/>
    </row>
    <row r="143" spans="1:1">
      <c r="A143" s="33"/>
    </row>
    <row r="144" spans="1:1">
      <c r="A144" s="33"/>
    </row>
    <row r="145" spans="1:1">
      <c r="A145" s="33"/>
    </row>
    <row r="146" spans="1:1">
      <c r="A146" s="33"/>
    </row>
    <row r="147" spans="1:1">
      <c r="A147" s="33"/>
    </row>
    <row r="148" spans="1:1">
      <c r="A148" s="33"/>
    </row>
    <row r="149" spans="1:1">
      <c r="A149" s="33"/>
    </row>
    <row r="150" spans="1:1">
      <c r="A150" s="33"/>
    </row>
    <row r="151" spans="1:1">
      <c r="A151" s="33"/>
    </row>
    <row r="152" spans="1:1">
      <c r="A152" s="33"/>
    </row>
    <row r="153" spans="1:1">
      <c r="A153" s="33"/>
    </row>
    <row r="154" spans="1:1">
      <c r="A154" s="33"/>
    </row>
    <row r="155" spans="1:1">
      <c r="A155" s="33"/>
    </row>
    <row r="156" spans="1:1">
      <c r="A156" s="33"/>
    </row>
    <row r="157" spans="1:1">
      <c r="A157" s="33"/>
    </row>
    <row r="158" spans="1:1">
      <c r="A158" s="33"/>
    </row>
    <row r="159" spans="1:1">
      <c r="A159" s="33"/>
    </row>
    <row r="160" spans="1:1">
      <c r="A160" s="33"/>
    </row>
    <row r="161" spans="1:1">
      <c r="A161" s="33"/>
    </row>
    <row r="162" spans="1:1">
      <c r="A162" s="33"/>
    </row>
    <row r="163" spans="1:1">
      <c r="A163" s="33"/>
    </row>
    <row r="164" spans="1:1">
      <c r="A164" s="33"/>
    </row>
    <row r="165" spans="1:1">
      <c r="A165" s="33"/>
    </row>
    <row r="166" spans="1:1">
      <c r="A166" s="33"/>
    </row>
    <row r="167" spans="1:1">
      <c r="A167" s="33"/>
    </row>
    <row r="168" spans="1:1">
      <c r="A168" s="33"/>
    </row>
    <row r="169" spans="1:1">
      <c r="A169" s="33"/>
    </row>
    <row r="170" spans="1:1">
      <c r="A170" s="33"/>
    </row>
    <row r="171" spans="1:1">
      <c r="A171" s="33"/>
    </row>
    <row r="172" spans="1:1">
      <c r="A172" s="33"/>
    </row>
    <row r="173" spans="1:1">
      <c r="A173" s="33"/>
    </row>
    <row r="174" spans="1:1">
      <c r="A174" s="33"/>
    </row>
    <row r="175" spans="1:1">
      <c r="A175" s="33"/>
    </row>
    <row r="176" spans="1:1">
      <c r="A176" s="33"/>
    </row>
    <row r="177" spans="1:1">
      <c r="A177" s="33"/>
    </row>
    <row r="178" spans="1:1">
      <c r="A178" s="33"/>
    </row>
    <row r="179" spans="1:1">
      <c r="A179" s="33"/>
    </row>
    <row r="180" spans="1:1">
      <c r="A180" s="33"/>
    </row>
    <row r="181" spans="1:1">
      <c r="A181" s="33"/>
    </row>
    <row r="182" spans="1:1">
      <c r="A182" s="33"/>
    </row>
    <row r="183" spans="1:1">
      <c r="A183" s="33"/>
    </row>
    <row r="184" spans="1:1">
      <c r="A184" s="33"/>
    </row>
    <row r="185" spans="1:1">
      <c r="A185" s="33"/>
    </row>
    <row r="186" spans="1:1">
      <c r="A186" s="33"/>
    </row>
    <row r="187" spans="1:1">
      <c r="A187" s="33"/>
    </row>
    <row r="188" spans="1:1">
      <c r="A188" s="33"/>
    </row>
    <row r="189" spans="1:1">
      <c r="A189" s="33"/>
    </row>
    <row r="190" spans="1:1">
      <c r="A190" s="33"/>
    </row>
    <row r="191" spans="1:1">
      <c r="A191" s="33"/>
    </row>
    <row r="192" spans="1:1">
      <c r="A192" s="33"/>
    </row>
    <row r="193" spans="1:1">
      <c r="A193" s="33"/>
    </row>
    <row r="194" spans="1:1">
      <c r="A194" s="33"/>
    </row>
    <row r="195" spans="1:1">
      <c r="A195" s="33"/>
    </row>
    <row r="196" spans="1:1">
      <c r="A196" s="33"/>
    </row>
    <row r="197" spans="1:1">
      <c r="A197" s="33"/>
    </row>
    <row r="198" spans="1:1">
      <c r="A198" s="33"/>
    </row>
    <row r="199" spans="1:1">
      <c r="A199" s="33"/>
    </row>
    <row r="200" spans="1:1">
      <c r="A200" s="33"/>
    </row>
    <row r="201" spans="1:1">
      <c r="A201" s="33"/>
    </row>
    <row r="202" spans="1:1">
      <c r="A202" s="33"/>
    </row>
    <row r="203" spans="1:1">
      <c r="A203" s="33"/>
    </row>
    <row r="204" spans="1:1">
      <c r="A204" s="33"/>
    </row>
    <row r="205" spans="1:1">
      <c r="A205" s="33"/>
    </row>
    <row r="206" spans="1:1">
      <c r="A206" s="33"/>
    </row>
    <row r="207" spans="1:1">
      <c r="A207" s="33"/>
    </row>
    <row r="208" spans="1:1">
      <c r="A208" s="33"/>
    </row>
    <row r="209" spans="1:1">
      <c r="A209" s="33"/>
    </row>
    <row r="210" spans="1:1">
      <c r="A210" s="33"/>
    </row>
    <row r="211" spans="1:1">
      <c r="A211" s="33"/>
    </row>
    <row r="212" spans="1:1">
      <c r="A212" s="33"/>
    </row>
    <row r="213" spans="1:1">
      <c r="A213" s="33"/>
    </row>
    <row r="214" spans="1:1">
      <c r="A214" s="33"/>
    </row>
    <row r="215" spans="1:1">
      <c r="A215" s="33"/>
    </row>
    <row r="216" spans="1:1">
      <c r="A216" s="33"/>
    </row>
    <row r="217" spans="1:1">
      <c r="A217" s="33"/>
    </row>
    <row r="218" spans="1:1">
      <c r="A218" s="33"/>
    </row>
    <row r="219" spans="1:1">
      <c r="A219" s="33"/>
    </row>
    <row r="220" spans="1:1">
      <c r="A220" s="33"/>
    </row>
    <row r="221" spans="1:1">
      <c r="A221" s="33"/>
    </row>
    <row r="222" spans="1:1">
      <c r="A222" s="33"/>
    </row>
    <row r="223" spans="1:1">
      <c r="A223" s="33"/>
    </row>
    <row r="224" spans="1:1">
      <c r="A224" s="33"/>
    </row>
    <row r="225" spans="1:1">
      <c r="A225" s="33"/>
    </row>
    <row r="226" spans="1:1">
      <c r="A226" s="33"/>
    </row>
    <row r="227" spans="1:1">
      <c r="A227" s="33"/>
    </row>
    <row r="228" spans="1:1">
      <c r="A228" s="33"/>
    </row>
    <row r="229" spans="1:1">
      <c r="A229" s="33"/>
    </row>
    <row r="230" spans="1:1">
      <c r="A230" s="33"/>
    </row>
    <row r="231" spans="1:1">
      <c r="A231" s="33"/>
    </row>
    <row r="232" spans="1:1">
      <c r="A232" s="33"/>
    </row>
    <row r="233" spans="1:1">
      <c r="A233" s="33"/>
    </row>
    <row r="234" spans="1:1">
      <c r="A234" s="33"/>
    </row>
    <row r="235" spans="1:1">
      <c r="A235" s="33"/>
    </row>
    <row r="236" spans="1:1">
      <c r="A236" s="33"/>
    </row>
    <row r="237" spans="1:1">
      <c r="A237" s="33"/>
    </row>
    <row r="238" spans="1:1">
      <c r="A238" s="33"/>
    </row>
    <row r="239" spans="1:1">
      <c r="A239" s="33"/>
    </row>
    <row r="240" spans="1:1">
      <c r="A240" s="33"/>
    </row>
    <row r="241" spans="1:1">
      <c r="A241" s="33"/>
    </row>
    <row r="242" spans="1:1">
      <c r="A242" s="33"/>
    </row>
    <row r="243" spans="1:1">
      <c r="A243" s="33"/>
    </row>
  </sheetData>
  <mergeCells count="14">
    <mergeCell ref="A1:K1"/>
    <mergeCell ref="A3:G3"/>
    <mergeCell ref="E4:H4"/>
    <mergeCell ref="J4:K4"/>
    <mergeCell ref="F5:G5"/>
    <mergeCell ref="A4:A6"/>
    <mergeCell ref="B4:B6"/>
    <mergeCell ref="C4:C6"/>
    <mergeCell ref="D4:D6"/>
    <mergeCell ref="E5:E6"/>
    <mergeCell ref="H5:H6"/>
    <mergeCell ref="I4:I6"/>
    <mergeCell ref="J5:J6"/>
    <mergeCell ref="K5:K6"/>
  </mergeCells>
  <pageMargins left="0.708661417322835" right="0.118110236220472" top="0.748031496062992" bottom="0.748031496062992" header="0.31496062992126" footer="0.31496062992126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8"/>
  <sheetViews>
    <sheetView workbookViewId="0">
      <selection activeCell="C6" sqref="C6:D57"/>
    </sheetView>
  </sheetViews>
  <sheetFormatPr defaultColWidth="9" defaultRowHeight="14.4"/>
  <cols>
    <col min="1" max="1" width="12.6296296296296" customWidth="1"/>
    <col min="2" max="2" width="32.6296296296296" customWidth="1"/>
    <col min="3" max="3" width="13.25" customWidth="1"/>
    <col min="4" max="4" width="14" customWidth="1"/>
    <col min="5" max="5" width="14.6296296296296" customWidth="1"/>
  </cols>
  <sheetData>
    <row r="1" ht="33.75" customHeight="1" spans="1:5">
      <c r="A1" s="65" t="s">
        <v>136</v>
      </c>
      <c r="B1" s="65"/>
      <c r="C1" s="65"/>
      <c r="D1" s="65"/>
      <c r="E1" s="65"/>
    </row>
    <row r="2" ht="15" customHeight="1" spans="1:5">
      <c r="A2" s="66"/>
      <c r="B2" s="66"/>
      <c r="C2" s="66"/>
      <c r="D2" s="66"/>
      <c r="E2" s="67" t="s">
        <v>137</v>
      </c>
    </row>
    <row r="3" ht="15" customHeight="1" spans="1:5">
      <c r="A3" s="88" t="s">
        <v>2</v>
      </c>
      <c r="B3" s="88"/>
      <c r="C3" s="69"/>
      <c r="D3" s="69"/>
      <c r="E3" s="70" t="s">
        <v>3</v>
      </c>
    </row>
    <row r="4" ht="15" customHeight="1" spans="1:5">
      <c r="A4" s="71" t="s">
        <v>138</v>
      </c>
      <c r="B4" s="71"/>
      <c r="C4" s="71" t="s">
        <v>139</v>
      </c>
      <c r="D4" s="71"/>
      <c r="E4" s="71"/>
    </row>
    <row r="5" s="64" customFormat="1" spans="1:5">
      <c r="A5" s="72" t="s">
        <v>62</v>
      </c>
      <c r="B5" s="72" t="s">
        <v>63</v>
      </c>
      <c r="C5" s="72" t="s">
        <v>53</v>
      </c>
      <c r="D5" s="72" t="s">
        <v>126</v>
      </c>
      <c r="E5" s="72" t="s">
        <v>127</v>
      </c>
    </row>
    <row r="6" spans="1:5">
      <c r="A6" s="89">
        <v>301</v>
      </c>
      <c r="B6" s="90" t="s">
        <v>130</v>
      </c>
      <c r="C6" s="91">
        <v>67.084</v>
      </c>
      <c r="D6" s="91">
        <v>67.084</v>
      </c>
      <c r="E6" s="91"/>
    </row>
    <row r="7" spans="1:10">
      <c r="A7" s="89">
        <v>30101</v>
      </c>
      <c r="B7" s="90" t="s">
        <v>140</v>
      </c>
      <c r="C7" s="92">
        <v>31.95</v>
      </c>
      <c r="D7" s="92">
        <v>31.95</v>
      </c>
      <c r="E7" s="93"/>
      <c r="J7" s="94"/>
    </row>
    <row r="8" spans="1:10">
      <c r="A8" s="89">
        <v>30102</v>
      </c>
      <c r="B8" s="90" t="s">
        <v>141</v>
      </c>
      <c r="C8" s="92">
        <v>23.09</v>
      </c>
      <c r="D8" s="92">
        <v>23.09</v>
      </c>
      <c r="E8" s="91"/>
      <c r="J8" s="94"/>
    </row>
    <row r="9" spans="1:12">
      <c r="A9" s="89">
        <v>30103</v>
      </c>
      <c r="B9" s="90" t="s">
        <v>142</v>
      </c>
      <c r="C9" s="91"/>
      <c r="D9" s="91"/>
      <c r="E9" s="91"/>
      <c r="J9" s="94"/>
      <c r="K9" s="94"/>
      <c r="L9" s="94"/>
    </row>
    <row r="10" spans="1:12">
      <c r="A10" s="89">
        <v>30106</v>
      </c>
      <c r="B10" s="90" t="s">
        <v>143</v>
      </c>
      <c r="C10" s="91"/>
      <c r="D10" s="91"/>
      <c r="E10" s="91"/>
      <c r="J10" s="94"/>
      <c r="K10" s="94"/>
      <c r="L10" s="94"/>
    </row>
    <row r="11" spans="1:12">
      <c r="A11" s="89">
        <v>30107</v>
      </c>
      <c r="B11" s="90" t="s">
        <v>144</v>
      </c>
      <c r="C11" s="92"/>
      <c r="D11" s="92"/>
      <c r="E11" s="91"/>
      <c r="J11" s="94"/>
      <c r="K11" s="94"/>
      <c r="L11" s="94"/>
    </row>
    <row r="12" spans="1:12">
      <c r="A12" s="89">
        <v>30108</v>
      </c>
      <c r="B12" s="90" t="s">
        <v>145</v>
      </c>
      <c r="C12" s="92">
        <v>8.18</v>
      </c>
      <c r="D12" s="92">
        <v>8.18</v>
      </c>
      <c r="E12" s="91"/>
      <c r="J12" s="94"/>
      <c r="K12" s="94"/>
      <c r="L12" s="94"/>
    </row>
    <row r="13" spans="1:12">
      <c r="A13" s="89">
        <v>30109</v>
      </c>
      <c r="B13" s="90" t="s">
        <v>146</v>
      </c>
      <c r="C13" s="91"/>
      <c r="D13" s="91"/>
      <c r="E13" s="91"/>
      <c r="J13" s="94"/>
      <c r="K13" s="94"/>
      <c r="L13" s="94"/>
    </row>
    <row r="14" spans="1:12">
      <c r="A14" s="89">
        <v>30110</v>
      </c>
      <c r="B14" s="90" t="s">
        <v>147</v>
      </c>
      <c r="C14" s="92">
        <v>3.84</v>
      </c>
      <c r="D14" s="92">
        <v>3.84</v>
      </c>
      <c r="E14" s="91"/>
      <c r="J14" s="94"/>
      <c r="K14" s="94"/>
      <c r="L14" s="94"/>
    </row>
    <row r="15" spans="1:12">
      <c r="A15" s="89">
        <v>30111</v>
      </c>
      <c r="B15" s="90" t="s">
        <v>148</v>
      </c>
      <c r="C15" s="91"/>
      <c r="D15" s="91"/>
      <c r="E15" s="91"/>
      <c r="J15" s="94"/>
      <c r="K15" s="94"/>
      <c r="L15" s="94"/>
    </row>
    <row r="16" spans="1:12">
      <c r="A16" s="89">
        <v>30112</v>
      </c>
      <c r="B16" s="90" t="s">
        <v>149</v>
      </c>
      <c r="C16" s="92">
        <v>0.024</v>
      </c>
      <c r="D16" s="92">
        <v>0.024</v>
      </c>
      <c r="E16" s="91"/>
      <c r="J16" s="94"/>
      <c r="K16" s="94"/>
      <c r="L16" s="94"/>
    </row>
    <row r="17" spans="1:12">
      <c r="A17" s="89">
        <v>30113</v>
      </c>
      <c r="B17" s="90" t="s">
        <v>150</v>
      </c>
      <c r="C17" s="91"/>
      <c r="D17" s="91"/>
      <c r="E17" s="91"/>
      <c r="J17" s="94"/>
      <c r="K17" s="94"/>
      <c r="L17" s="94"/>
    </row>
    <row r="18" spans="1:12">
      <c r="A18" s="89">
        <v>30114</v>
      </c>
      <c r="B18" s="90" t="s">
        <v>151</v>
      </c>
      <c r="C18" s="91"/>
      <c r="D18" s="91"/>
      <c r="E18" s="91"/>
      <c r="J18" s="94"/>
      <c r="K18" s="94"/>
      <c r="L18" s="94"/>
    </row>
    <row r="19" spans="1:12">
      <c r="A19" s="89">
        <v>30199</v>
      </c>
      <c r="B19" s="90" t="s">
        <v>152</v>
      </c>
      <c r="C19" s="91"/>
      <c r="D19" s="91"/>
      <c r="E19" s="91"/>
      <c r="J19" s="94"/>
      <c r="K19" s="94"/>
      <c r="L19" s="94"/>
    </row>
    <row r="20" spans="1:12">
      <c r="A20" s="89">
        <v>302</v>
      </c>
      <c r="B20" s="90" t="s">
        <v>153</v>
      </c>
      <c r="C20" s="91">
        <v>2.4</v>
      </c>
      <c r="D20" s="91"/>
      <c r="E20" s="91">
        <v>2.4</v>
      </c>
      <c r="J20" s="94"/>
      <c r="K20" s="94"/>
      <c r="L20" s="94"/>
    </row>
    <row r="21" spans="1:12">
      <c r="A21" s="89">
        <v>30201</v>
      </c>
      <c r="B21" s="90" t="s">
        <v>154</v>
      </c>
      <c r="C21" s="91">
        <v>2.4</v>
      </c>
      <c r="D21" s="91"/>
      <c r="E21" s="91">
        <v>2.4</v>
      </c>
      <c r="J21" s="94"/>
      <c r="K21" s="94"/>
      <c r="L21" s="94"/>
    </row>
    <row r="22" spans="1:12">
      <c r="A22" s="89">
        <v>30202</v>
      </c>
      <c r="B22" s="90" t="s">
        <v>155</v>
      </c>
      <c r="C22" s="91"/>
      <c r="D22" s="91"/>
      <c r="E22" s="91"/>
      <c r="J22" s="94"/>
      <c r="K22" s="94"/>
      <c r="L22" s="94"/>
    </row>
    <row r="23" spans="1:12">
      <c r="A23" s="89">
        <v>30205</v>
      </c>
      <c r="B23" s="90" t="s">
        <v>156</v>
      </c>
      <c r="C23" s="91"/>
      <c r="D23" s="91"/>
      <c r="E23" s="91"/>
      <c r="H23" s="94"/>
      <c r="J23" s="94"/>
      <c r="K23" s="94"/>
      <c r="L23" s="94"/>
    </row>
    <row r="24" spans="1:12">
      <c r="A24" s="89">
        <v>30206</v>
      </c>
      <c r="B24" s="90" t="s">
        <v>157</v>
      </c>
      <c r="C24" s="91"/>
      <c r="D24" s="91"/>
      <c r="E24" s="91"/>
      <c r="H24" s="94"/>
      <c r="J24" s="94"/>
      <c r="K24" s="94"/>
      <c r="L24" s="94"/>
    </row>
    <row r="25" spans="1:12">
      <c r="A25" s="89">
        <v>30207</v>
      </c>
      <c r="B25" s="90" t="s">
        <v>158</v>
      </c>
      <c r="C25" s="91"/>
      <c r="D25" s="91"/>
      <c r="E25" s="91"/>
      <c r="J25" s="94"/>
      <c r="K25" s="94"/>
      <c r="L25" s="94"/>
    </row>
    <row r="26" spans="1:12">
      <c r="A26" s="89">
        <v>30208</v>
      </c>
      <c r="B26" s="90" t="s">
        <v>159</v>
      </c>
      <c r="C26" s="91"/>
      <c r="D26" s="91"/>
      <c r="E26" s="91"/>
      <c r="J26" s="94"/>
      <c r="K26" s="94"/>
      <c r="L26" s="94"/>
    </row>
    <row r="27" spans="1:12">
      <c r="A27" s="89">
        <v>30209</v>
      </c>
      <c r="B27" s="90" t="s">
        <v>160</v>
      </c>
      <c r="C27" s="91"/>
      <c r="D27" s="91"/>
      <c r="E27" s="91"/>
      <c r="J27" s="94"/>
      <c r="K27" s="94"/>
      <c r="L27" s="94"/>
    </row>
    <row r="28" spans="1:12">
      <c r="A28" s="89">
        <v>30211</v>
      </c>
      <c r="B28" s="90" t="s">
        <v>161</v>
      </c>
      <c r="C28" s="91"/>
      <c r="D28" s="91"/>
      <c r="E28" s="91"/>
      <c r="J28" s="94"/>
      <c r="K28" s="94"/>
      <c r="L28" s="94"/>
    </row>
    <row r="29" spans="1:12">
      <c r="A29" s="89">
        <v>30213</v>
      </c>
      <c r="B29" s="90" t="s">
        <v>162</v>
      </c>
      <c r="C29" s="91"/>
      <c r="D29" s="91"/>
      <c r="E29" s="91"/>
      <c r="H29" s="94"/>
      <c r="J29" s="94"/>
      <c r="K29" s="94"/>
      <c r="L29" s="94"/>
    </row>
    <row r="30" spans="1:12">
      <c r="A30" s="89">
        <v>30214</v>
      </c>
      <c r="B30" s="90" t="s">
        <v>163</v>
      </c>
      <c r="C30" s="91"/>
      <c r="D30" s="91"/>
      <c r="E30" s="91"/>
      <c r="H30" s="94"/>
      <c r="J30" s="94"/>
      <c r="K30" s="94"/>
      <c r="L30" s="94"/>
    </row>
    <row r="31" spans="1:12">
      <c r="A31" s="89">
        <v>30215</v>
      </c>
      <c r="B31" s="90" t="s">
        <v>164</v>
      </c>
      <c r="C31" s="91"/>
      <c r="D31" s="91"/>
      <c r="E31" s="91"/>
      <c r="H31" s="94"/>
      <c r="J31" s="94"/>
      <c r="K31" s="94"/>
      <c r="L31" s="94"/>
    </row>
    <row r="32" spans="1:12">
      <c r="A32" s="89">
        <v>30216</v>
      </c>
      <c r="B32" s="90" t="s">
        <v>165</v>
      </c>
      <c r="C32" s="91"/>
      <c r="D32" s="91"/>
      <c r="E32" s="91"/>
      <c r="H32" s="94"/>
      <c r="J32" s="94"/>
      <c r="K32" s="94"/>
      <c r="L32" s="94"/>
    </row>
    <row r="33" spans="1:12">
      <c r="A33" s="89">
        <v>30217</v>
      </c>
      <c r="B33" s="90" t="s">
        <v>166</v>
      </c>
      <c r="C33" s="91"/>
      <c r="D33" s="91"/>
      <c r="E33" s="91"/>
      <c r="H33" s="94"/>
      <c r="J33" s="94"/>
      <c r="K33" s="94"/>
      <c r="L33" s="94"/>
    </row>
    <row r="34" spans="1:12">
      <c r="A34" s="89">
        <v>30226</v>
      </c>
      <c r="B34" s="90" t="s">
        <v>167</v>
      </c>
      <c r="C34" s="91"/>
      <c r="D34" s="91"/>
      <c r="E34" s="91"/>
      <c r="H34" s="94"/>
      <c r="J34" s="94"/>
      <c r="K34" s="94"/>
      <c r="L34" s="94"/>
    </row>
    <row r="35" spans="1:12">
      <c r="A35" s="89">
        <v>30228</v>
      </c>
      <c r="B35" s="90" t="s">
        <v>168</v>
      </c>
      <c r="C35" s="91"/>
      <c r="D35" s="91"/>
      <c r="E35" s="91"/>
      <c r="H35" s="94"/>
      <c r="J35" s="94"/>
      <c r="K35" s="94"/>
      <c r="L35" s="94"/>
    </row>
    <row r="36" spans="1:12">
      <c r="A36" s="89">
        <v>30229</v>
      </c>
      <c r="B36" s="90" t="s">
        <v>169</v>
      </c>
      <c r="C36" s="91"/>
      <c r="D36" s="91"/>
      <c r="E36" s="91"/>
      <c r="H36" s="94"/>
      <c r="J36" s="94"/>
      <c r="K36" s="94"/>
      <c r="L36" s="94"/>
    </row>
    <row r="37" spans="1:12">
      <c r="A37" s="89">
        <v>30231</v>
      </c>
      <c r="B37" s="90" t="s">
        <v>170</v>
      </c>
      <c r="C37" s="91"/>
      <c r="D37" s="91"/>
      <c r="E37" s="91"/>
      <c r="H37" s="94"/>
      <c r="J37" s="94"/>
      <c r="K37" s="94"/>
      <c r="L37" s="94"/>
    </row>
    <row r="38" spans="1:12">
      <c r="A38" s="89">
        <v>30239</v>
      </c>
      <c r="B38" s="90" t="s">
        <v>171</v>
      </c>
      <c r="C38" s="91"/>
      <c r="D38" s="91"/>
      <c r="E38" s="91"/>
      <c r="H38" s="94"/>
      <c r="J38" s="94"/>
      <c r="K38" s="94"/>
      <c r="L38" s="94"/>
    </row>
    <row r="39" spans="1:12">
      <c r="A39" s="89">
        <v>30240</v>
      </c>
      <c r="B39" s="90" t="s">
        <v>172</v>
      </c>
      <c r="C39" s="91"/>
      <c r="D39" s="91"/>
      <c r="E39" s="91"/>
      <c r="H39" s="94"/>
      <c r="J39" s="94"/>
      <c r="K39" s="94"/>
      <c r="L39" s="94"/>
    </row>
    <row r="40" spans="1:12">
      <c r="A40" s="89">
        <v>30299</v>
      </c>
      <c r="B40" s="90" t="s">
        <v>173</v>
      </c>
      <c r="C40" s="91"/>
      <c r="D40" s="91"/>
      <c r="E40" s="91"/>
      <c r="H40" s="94"/>
      <c r="J40" s="94"/>
      <c r="K40" s="94"/>
      <c r="L40" s="94"/>
    </row>
    <row r="41" spans="1:12">
      <c r="A41" s="89">
        <v>303</v>
      </c>
      <c r="B41" s="90" t="s">
        <v>131</v>
      </c>
      <c r="C41" s="91">
        <v>0.828</v>
      </c>
      <c r="D41" s="91">
        <v>0.828</v>
      </c>
      <c r="E41" s="91"/>
      <c r="H41" s="94"/>
      <c r="J41" s="94"/>
      <c r="K41" s="94"/>
      <c r="L41" s="94"/>
    </row>
    <row r="42" spans="1:10">
      <c r="A42" s="89">
        <v>30301</v>
      </c>
      <c r="B42" s="90" t="s">
        <v>174</v>
      </c>
      <c r="C42" s="91"/>
      <c r="D42" s="91"/>
      <c r="E42" s="91"/>
      <c r="J42" s="94"/>
    </row>
    <row r="43" spans="1:10">
      <c r="A43" s="89">
        <v>30302</v>
      </c>
      <c r="B43" s="90" t="s">
        <v>175</v>
      </c>
      <c r="C43" s="91"/>
      <c r="D43" s="91"/>
      <c r="E43" s="91"/>
      <c r="J43" s="94"/>
    </row>
    <row r="44" spans="1:10">
      <c r="A44" s="89">
        <v>30303</v>
      </c>
      <c r="B44" s="90" t="s">
        <v>176</v>
      </c>
      <c r="C44" s="91"/>
      <c r="D44" s="91"/>
      <c r="E44" s="91"/>
      <c r="J44" s="94"/>
    </row>
    <row r="45" spans="1:10">
      <c r="A45" s="89">
        <v>30304</v>
      </c>
      <c r="B45" s="90" t="s">
        <v>177</v>
      </c>
      <c r="C45" s="91">
        <v>0.828</v>
      </c>
      <c r="D45" s="91">
        <v>0.828</v>
      </c>
      <c r="E45" s="91"/>
      <c r="J45" s="94"/>
    </row>
    <row r="46" spans="1:10">
      <c r="A46" s="89">
        <v>30305</v>
      </c>
      <c r="B46" s="90" t="s">
        <v>178</v>
      </c>
      <c r="C46" s="91"/>
      <c r="D46" s="91"/>
      <c r="E46" s="91"/>
      <c r="J46" s="94"/>
    </row>
    <row r="47" spans="1:10">
      <c r="A47" s="89">
        <v>30306</v>
      </c>
      <c r="B47" s="90" t="s">
        <v>179</v>
      </c>
      <c r="C47" s="91"/>
      <c r="D47" s="91"/>
      <c r="E47" s="91"/>
      <c r="J47" s="94"/>
    </row>
    <row r="48" spans="1:10">
      <c r="A48" s="89">
        <v>30307</v>
      </c>
      <c r="B48" s="90" t="s">
        <v>180</v>
      </c>
      <c r="C48" s="91"/>
      <c r="D48" s="91"/>
      <c r="E48" s="91"/>
      <c r="J48" s="94"/>
    </row>
    <row r="49" spans="1:5">
      <c r="A49" s="89">
        <v>30308</v>
      </c>
      <c r="B49" s="90" t="s">
        <v>181</v>
      </c>
      <c r="C49" s="91"/>
      <c r="D49" s="91"/>
      <c r="E49" s="91"/>
    </row>
    <row r="50" spans="1:5">
      <c r="A50" s="89">
        <v>30309</v>
      </c>
      <c r="B50" s="90" t="s">
        <v>182</v>
      </c>
      <c r="C50" s="91"/>
      <c r="D50" s="91"/>
      <c r="E50" s="91"/>
    </row>
    <row r="51" spans="1:5">
      <c r="A51" s="89">
        <v>30310</v>
      </c>
      <c r="B51" s="90" t="s">
        <v>183</v>
      </c>
      <c r="C51" s="91"/>
      <c r="D51" s="91"/>
      <c r="E51" s="91"/>
    </row>
    <row r="52" spans="1:5">
      <c r="A52" s="89">
        <v>30311</v>
      </c>
      <c r="B52" s="90" t="s">
        <v>184</v>
      </c>
      <c r="C52" s="91"/>
      <c r="D52" s="91"/>
      <c r="E52" s="91"/>
    </row>
    <row r="53" spans="1:5">
      <c r="A53" s="89">
        <v>30399</v>
      </c>
      <c r="B53" s="90" t="s">
        <v>185</v>
      </c>
      <c r="C53" s="91"/>
      <c r="D53" s="91"/>
      <c r="E53" s="91"/>
    </row>
    <row r="54" spans="1:5">
      <c r="A54" s="89">
        <v>310</v>
      </c>
      <c r="B54" s="90" t="s">
        <v>186</v>
      </c>
      <c r="C54" s="91"/>
      <c r="D54" s="91"/>
      <c r="E54" s="91"/>
    </row>
    <row r="55" spans="1:5">
      <c r="A55" s="89">
        <v>31002</v>
      </c>
      <c r="B55" s="90" t="s">
        <v>187</v>
      </c>
      <c r="C55" s="91"/>
      <c r="D55" s="91"/>
      <c r="E55" s="91"/>
    </row>
    <row r="56" spans="1:5">
      <c r="A56" s="89">
        <v>31099</v>
      </c>
      <c r="B56" s="90" t="s">
        <v>188</v>
      </c>
      <c r="C56" s="91"/>
      <c r="D56" s="91"/>
      <c r="E56" s="91"/>
    </row>
    <row r="57" spans="1:5">
      <c r="A57" s="90"/>
      <c r="B57" s="95" t="s">
        <v>53</v>
      </c>
      <c r="C57" s="91">
        <v>70.312</v>
      </c>
      <c r="D57" s="91">
        <v>67.912</v>
      </c>
      <c r="E57" s="91">
        <v>2.4</v>
      </c>
    </row>
    <row r="58" spans="1:5">
      <c r="A58" s="78"/>
      <c r="B58" s="78"/>
      <c r="C58" s="78"/>
      <c r="D58" s="78"/>
      <c r="E58" s="78"/>
    </row>
  </sheetData>
  <mergeCells count="6">
    <mergeCell ref="A1:E1"/>
    <mergeCell ref="A2:B2"/>
    <mergeCell ref="A3:B3"/>
    <mergeCell ref="A4:B4"/>
    <mergeCell ref="C4:E4"/>
    <mergeCell ref="A58:E58"/>
  </mergeCells>
  <pageMargins left="0.511811023622047" right="0.511811023622047" top="0.15748031496063" bottom="0.15748031496063" header="0.31496062992126" footer="0.31496062992126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6"/>
  <sheetViews>
    <sheetView workbookViewId="0">
      <selection activeCell="K7" sqref="K7"/>
    </sheetView>
  </sheetViews>
  <sheetFormatPr defaultColWidth="9" defaultRowHeight="14.4"/>
  <cols>
    <col min="1" max="1" width="16.6296296296296" customWidth="1"/>
    <col min="2" max="5" width="8.62962962962963" customWidth="1"/>
    <col min="6" max="7" width="10.6296296296296" customWidth="1"/>
    <col min="8" max="10" width="8.62962962962963" customWidth="1"/>
    <col min="11" max="11" width="12.3796296296296" customWidth="1"/>
    <col min="12" max="12" width="8.62962962962963" customWidth="1"/>
    <col min="13" max="13" width="11.75" customWidth="1"/>
  </cols>
  <sheetData>
    <row r="1" ht="39.95" customHeight="1" spans="1:13">
      <c r="A1" s="65" t="s">
        <v>189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</row>
    <row r="2" ht="15" customHeight="1" spans="1:13">
      <c r="A2" s="77"/>
      <c r="B2" s="77"/>
      <c r="C2" s="77"/>
      <c r="D2" s="77"/>
      <c r="E2" s="77"/>
      <c r="F2" s="77"/>
      <c r="G2" s="67" t="s">
        <v>190</v>
      </c>
      <c r="H2" s="67"/>
      <c r="I2" s="67"/>
      <c r="J2" s="67"/>
      <c r="K2" s="67"/>
      <c r="L2" s="67"/>
      <c r="M2" s="67"/>
    </row>
    <row r="3" ht="15" customHeight="1" spans="1:13">
      <c r="A3" s="78" t="s">
        <v>2</v>
      </c>
      <c r="B3" s="78"/>
      <c r="C3" s="78"/>
      <c r="D3" s="78"/>
      <c r="E3" s="78"/>
      <c r="F3" s="78"/>
      <c r="G3" s="79" t="s">
        <v>3</v>
      </c>
      <c r="H3" s="79"/>
      <c r="I3" s="79"/>
      <c r="J3" s="79"/>
      <c r="K3" s="79"/>
      <c r="L3" s="79"/>
      <c r="M3" s="79"/>
    </row>
    <row r="4" ht="30" customHeight="1" spans="1:13">
      <c r="A4" s="80" t="s">
        <v>191</v>
      </c>
      <c r="B4" s="71" t="s">
        <v>192</v>
      </c>
      <c r="C4" s="81"/>
      <c r="D4" s="81"/>
      <c r="E4" s="81"/>
      <c r="F4" s="81"/>
      <c r="G4" s="81"/>
      <c r="H4" s="71" t="s">
        <v>193</v>
      </c>
      <c r="I4" s="81"/>
      <c r="J4" s="81"/>
      <c r="K4" s="81"/>
      <c r="L4" s="81"/>
      <c r="M4" s="81"/>
    </row>
    <row r="5" ht="30" customHeight="1" spans="1:13">
      <c r="A5" s="82"/>
      <c r="B5" s="81" t="s">
        <v>53</v>
      </c>
      <c r="C5" s="81" t="s">
        <v>194</v>
      </c>
      <c r="D5" s="81" t="s">
        <v>195</v>
      </c>
      <c r="E5" s="81"/>
      <c r="F5" s="81"/>
      <c r="G5" s="81" t="s">
        <v>196</v>
      </c>
      <c r="H5" s="81" t="s">
        <v>53</v>
      </c>
      <c r="I5" s="81" t="s">
        <v>194</v>
      </c>
      <c r="J5" s="81" t="s">
        <v>195</v>
      </c>
      <c r="K5" s="81"/>
      <c r="L5" s="81"/>
      <c r="M5" s="81" t="s">
        <v>196</v>
      </c>
    </row>
    <row r="6" s="76" customFormat="1" ht="60" customHeight="1" spans="1:13">
      <c r="A6" s="83"/>
      <c r="B6" s="81"/>
      <c r="C6" s="81"/>
      <c r="D6" s="81" t="s">
        <v>125</v>
      </c>
      <c r="E6" s="81" t="s">
        <v>197</v>
      </c>
      <c r="F6" s="81" t="s">
        <v>198</v>
      </c>
      <c r="G6" s="81"/>
      <c r="H6" s="81"/>
      <c r="I6" s="81"/>
      <c r="J6" s="81" t="s">
        <v>125</v>
      </c>
      <c r="K6" s="81" t="s">
        <v>197</v>
      </c>
      <c r="L6" s="81" t="s">
        <v>198</v>
      </c>
      <c r="M6" s="81"/>
    </row>
    <row r="7" ht="39.95" customHeight="1" spans="1:13">
      <c r="A7" s="84" t="s">
        <v>199</v>
      </c>
      <c r="B7" s="85">
        <v>1.5</v>
      </c>
      <c r="C7" s="85"/>
      <c r="D7" s="85"/>
      <c r="E7" s="85"/>
      <c r="F7" s="85"/>
      <c r="G7" s="85">
        <v>1.5</v>
      </c>
      <c r="H7" s="86">
        <v>1.3</v>
      </c>
      <c r="I7" s="87"/>
      <c r="J7" s="87"/>
      <c r="K7" s="87"/>
      <c r="L7" s="87"/>
      <c r="M7" s="87">
        <v>1.3</v>
      </c>
    </row>
    <row r="8" ht="38.25" customHeight="1"/>
    <row r="9" ht="38.25" customHeight="1"/>
    <row r="10" ht="38.25" customHeight="1"/>
    <row r="11" ht="38.25" customHeight="1"/>
    <row r="12" ht="38.25" customHeight="1"/>
    <row r="13" ht="38.25" customHeight="1"/>
    <row r="14" ht="38.25" customHeight="1"/>
    <row r="15" ht="38.25" customHeight="1"/>
    <row r="16" ht="38.25" customHeight="1"/>
  </sheetData>
  <mergeCells count="15">
    <mergeCell ref="A1:M1"/>
    <mergeCell ref="G2:M2"/>
    <mergeCell ref="A3:F3"/>
    <mergeCell ref="G3:M3"/>
    <mergeCell ref="B4:G4"/>
    <mergeCell ref="H4:M4"/>
    <mergeCell ref="D5:F5"/>
    <mergeCell ref="J5:L5"/>
    <mergeCell ref="A4:A6"/>
    <mergeCell ref="B5:B6"/>
    <mergeCell ref="C5:C6"/>
    <mergeCell ref="G5:G6"/>
    <mergeCell ref="H5:H6"/>
    <mergeCell ref="I5:I6"/>
    <mergeCell ref="M5:M6"/>
  </mergeCells>
  <pageMargins left="0.7" right="0.7" top="0.75" bottom="0.75" header="0.3" footer="0.3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0"/>
  <sheetViews>
    <sheetView workbookViewId="0">
      <selection activeCell="G15" sqref="G15"/>
    </sheetView>
  </sheetViews>
  <sheetFormatPr defaultColWidth="9" defaultRowHeight="14.4" outlineLevelCol="4"/>
  <cols>
    <col min="1" max="1" width="19.75" customWidth="1"/>
    <col min="2" max="3" width="26.75" customWidth="1"/>
    <col min="4" max="4" width="27" customWidth="1"/>
    <col min="5" max="5" width="27.3796296296296" customWidth="1"/>
  </cols>
  <sheetData>
    <row r="1" ht="39.95" customHeight="1" spans="1:5">
      <c r="A1" s="65" t="s">
        <v>200</v>
      </c>
      <c r="B1" s="65"/>
      <c r="C1" s="65"/>
      <c r="D1" s="65"/>
      <c r="E1" s="65"/>
    </row>
    <row r="2" ht="15" customHeight="1" spans="1:5">
      <c r="A2" s="66"/>
      <c r="B2" s="66"/>
      <c r="C2" s="66"/>
      <c r="D2" s="66"/>
      <c r="E2" s="67" t="s">
        <v>201</v>
      </c>
    </row>
    <row r="3" ht="15" customHeight="1" spans="1:5">
      <c r="A3" s="68" t="s">
        <v>2</v>
      </c>
      <c r="B3" s="68"/>
      <c r="C3" s="69"/>
      <c r="D3" s="69"/>
      <c r="E3" s="70" t="s">
        <v>3</v>
      </c>
    </row>
    <row r="4" ht="20.25" customHeight="1" spans="1:5">
      <c r="A4" s="71" t="s">
        <v>62</v>
      </c>
      <c r="B4" s="71" t="s">
        <v>63</v>
      </c>
      <c r="C4" s="71" t="s">
        <v>202</v>
      </c>
      <c r="D4" s="71"/>
      <c r="E4" s="71"/>
    </row>
    <row r="5" s="64" customFormat="1" ht="20.25" customHeight="1" spans="1:5">
      <c r="A5" s="71"/>
      <c r="B5" s="71"/>
      <c r="C5" s="72" t="s">
        <v>53</v>
      </c>
      <c r="D5" s="72" t="s">
        <v>79</v>
      </c>
      <c r="E5" s="72" t="s">
        <v>80</v>
      </c>
    </row>
    <row r="6" spans="1:5">
      <c r="A6" s="73" t="s">
        <v>203</v>
      </c>
      <c r="B6" s="72" t="s">
        <v>203</v>
      </c>
      <c r="C6" s="73">
        <v>0</v>
      </c>
      <c r="D6" s="73">
        <v>0</v>
      </c>
      <c r="E6" s="73">
        <v>0</v>
      </c>
    </row>
    <row r="7" spans="1:5">
      <c r="A7" s="73"/>
      <c r="B7" s="73"/>
      <c r="C7" s="73"/>
      <c r="D7" s="73"/>
      <c r="E7" s="73"/>
    </row>
    <row r="8" spans="1:5">
      <c r="A8" s="73"/>
      <c r="B8" s="73"/>
      <c r="C8" s="73"/>
      <c r="D8" s="73"/>
      <c r="E8" s="73"/>
    </row>
    <row r="9" spans="1:5">
      <c r="A9" s="73"/>
      <c r="B9" s="73"/>
      <c r="C9" s="73"/>
      <c r="D9" s="73"/>
      <c r="E9" s="73"/>
    </row>
    <row r="10" spans="1:5">
      <c r="A10" s="73"/>
      <c r="B10" s="73"/>
      <c r="C10" s="73"/>
      <c r="D10" s="73"/>
      <c r="E10" s="73"/>
    </row>
    <row r="11" spans="1:5">
      <c r="A11" s="73"/>
      <c r="B11" s="73"/>
      <c r="C11" s="73"/>
      <c r="D11" s="73"/>
      <c r="E11" s="73"/>
    </row>
    <row r="12" spans="1:5">
      <c r="A12" s="72"/>
      <c r="B12" s="72" t="s">
        <v>53</v>
      </c>
      <c r="C12" s="72"/>
      <c r="D12" s="72"/>
      <c r="E12" s="72"/>
    </row>
    <row r="13" spans="1:5">
      <c r="A13" s="74" t="s">
        <v>204</v>
      </c>
      <c r="B13" s="74"/>
      <c r="C13" s="74"/>
      <c r="D13" s="74"/>
      <c r="E13" s="74"/>
    </row>
    <row r="14" spans="1:5">
      <c r="A14" s="75"/>
      <c r="B14" s="75"/>
      <c r="C14" s="75"/>
      <c r="D14" s="75"/>
      <c r="E14" s="75"/>
    </row>
    <row r="20" s="64" customFormat="1" spans="1:5">
      <c r="A20"/>
      <c r="B20"/>
      <c r="C20"/>
      <c r="D20"/>
      <c r="E20"/>
    </row>
  </sheetData>
  <mergeCells count="6">
    <mergeCell ref="A1:E1"/>
    <mergeCell ref="A3:B3"/>
    <mergeCell ref="C4:E4"/>
    <mergeCell ref="A4:A5"/>
    <mergeCell ref="B4:B5"/>
    <mergeCell ref="A13:E14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O52"/>
  <sheetViews>
    <sheetView zoomScale="90" zoomScaleNormal="90" workbookViewId="0">
      <selection activeCell="P9" sqref="P9"/>
    </sheetView>
  </sheetViews>
  <sheetFormatPr defaultColWidth="8.75" defaultRowHeight="14.4"/>
  <cols>
    <col min="1" max="1" width="10.6296296296296" customWidth="1"/>
    <col min="2" max="2" width="11.6296296296296" customWidth="1"/>
    <col min="3" max="3" width="8.12962962962963" customWidth="1"/>
    <col min="4" max="4" width="6.87962962962963" customWidth="1"/>
    <col min="5" max="5" width="16.25" customWidth="1"/>
    <col min="6" max="6" width="12.6296296296296" customWidth="1"/>
    <col min="7" max="7" width="13.75" customWidth="1"/>
    <col min="8" max="8" width="10.75" customWidth="1"/>
    <col min="9" max="9" width="9.12962962962963" customWidth="1"/>
    <col min="10" max="10" width="14.1296296296296" customWidth="1"/>
    <col min="11" max="11" width="20.5" style="33" customWidth="1"/>
    <col min="12" max="12" width="8.12962962962963" customWidth="1"/>
    <col min="13" max="13" width="8.5" customWidth="1"/>
    <col min="14" max="14" width="7" customWidth="1"/>
    <col min="15" max="15" width="15.8796296296296" customWidth="1"/>
    <col min="16" max="16" width="13.5" customWidth="1"/>
    <col min="17" max="17" width="17.3796296296296" customWidth="1"/>
    <col min="18" max="18" width="13.6296296296296" customWidth="1"/>
    <col min="19" max="19" width="16.8796296296296" customWidth="1"/>
    <col min="20" max="28" width="24" customWidth="1"/>
    <col min="29" max="29" width="23.6296296296296" customWidth="1"/>
    <col min="30" max="39" width="26.3796296296296" customWidth="1"/>
    <col min="40" max="40" width="19" customWidth="1"/>
    <col min="41" max="43" width="28" customWidth="1"/>
    <col min="44" max="64" width="9" customWidth="1"/>
  </cols>
  <sheetData>
    <row r="1" ht="25.8" spans="1:41">
      <c r="A1" s="34" t="s">
        <v>205</v>
      </c>
      <c r="B1" s="34"/>
      <c r="C1" s="34"/>
      <c r="D1" s="34"/>
      <c r="E1" s="34"/>
      <c r="F1" s="34"/>
      <c r="G1" s="34"/>
      <c r="H1" s="34"/>
      <c r="I1" s="34"/>
      <c r="J1" s="34"/>
      <c r="K1" s="49"/>
      <c r="L1" s="34"/>
      <c r="M1" s="34"/>
      <c r="N1" s="34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50"/>
      <c r="AI1" s="50"/>
      <c r="AJ1" s="50"/>
      <c r="AK1" s="50"/>
      <c r="AL1" s="50"/>
      <c r="AM1" s="50"/>
      <c r="AN1" s="50"/>
      <c r="AO1" s="50"/>
    </row>
    <row r="2" s="32" customFormat="1" ht="18" customHeight="1" spans="2:41">
      <c r="B2" s="35"/>
      <c r="C2" s="35"/>
      <c r="D2" s="35"/>
      <c r="E2" s="35"/>
      <c r="F2" s="35"/>
      <c r="G2" s="35"/>
      <c r="H2" s="35"/>
      <c r="I2" s="35"/>
      <c r="J2" s="35"/>
      <c r="K2" s="51"/>
      <c r="L2" s="35"/>
      <c r="M2" s="52"/>
      <c r="N2" s="52" t="s">
        <v>206</v>
      </c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5"/>
      <c r="AK2" s="35"/>
      <c r="AL2" s="35"/>
      <c r="AM2" s="35"/>
      <c r="AN2" s="35"/>
      <c r="AO2" s="35"/>
    </row>
    <row r="3" s="32" customFormat="1" ht="18" customHeight="1" spans="1:41">
      <c r="A3" s="32" t="s">
        <v>207</v>
      </c>
      <c r="B3" s="36" t="s">
        <v>199</v>
      </c>
      <c r="C3" s="36"/>
      <c r="D3" s="37"/>
      <c r="E3" s="37"/>
      <c r="F3" s="37"/>
      <c r="G3" s="37"/>
      <c r="H3" s="37"/>
      <c r="I3" s="37"/>
      <c r="J3" s="37"/>
      <c r="K3" s="53"/>
      <c r="L3" s="37"/>
      <c r="M3" s="54"/>
      <c r="N3" s="54" t="s">
        <v>3</v>
      </c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37"/>
      <c r="AE3" s="37"/>
      <c r="AF3" s="37"/>
      <c r="AG3" s="37"/>
      <c r="AH3" s="37"/>
      <c r="AI3" s="37"/>
      <c r="AJ3" s="37"/>
      <c r="AK3" s="37"/>
      <c r="AL3" s="37"/>
      <c r="AM3" s="37"/>
      <c r="AN3" s="63"/>
      <c r="AO3" s="37"/>
    </row>
    <row r="4" s="4" customFormat="1" ht="24.95" customHeight="1" spans="1:14">
      <c r="A4" s="38" t="s">
        <v>208</v>
      </c>
      <c r="B4" s="38" t="s">
        <v>209</v>
      </c>
      <c r="C4" s="38" t="s">
        <v>210</v>
      </c>
      <c r="D4" s="38" t="s">
        <v>211</v>
      </c>
      <c r="E4" s="38" t="s">
        <v>212</v>
      </c>
      <c r="F4" s="38" t="s">
        <v>213</v>
      </c>
      <c r="G4" s="38"/>
      <c r="H4" s="38"/>
      <c r="I4" s="38"/>
      <c r="J4" s="38"/>
      <c r="K4" s="55"/>
      <c r="L4" s="38"/>
      <c r="M4" s="38"/>
      <c r="N4" s="38"/>
    </row>
    <row r="5" s="4" customFormat="1" ht="39.95" customHeight="1" spans="1:14">
      <c r="A5" s="38"/>
      <c r="B5" s="38"/>
      <c r="C5" s="38"/>
      <c r="D5" s="38"/>
      <c r="E5" s="38"/>
      <c r="F5" s="38" t="s">
        <v>214</v>
      </c>
      <c r="G5" s="38" t="s">
        <v>215</v>
      </c>
      <c r="H5" s="38" t="s">
        <v>216</v>
      </c>
      <c r="I5" s="38" t="s">
        <v>217</v>
      </c>
      <c r="J5" s="38" t="s">
        <v>218</v>
      </c>
      <c r="K5" s="38" t="s">
        <v>219</v>
      </c>
      <c r="L5" s="38" t="s">
        <v>220</v>
      </c>
      <c r="M5" s="38" t="s">
        <v>221</v>
      </c>
      <c r="N5" s="38" t="s">
        <v>222</v>
      </c>
    </row>
    <row r="6" s="4" customFormat="1" ht="36.75" customHeight="1" spans="1:14">
      <c r="A6" s="39">
        <v>201001</v>
      </c>
      <c r="B6" s="38" t="s">
        <v>53</v>
      </c>
      <c r="C6" s="40" t="s">
        <v>69</v>
      </c>
      <c r="D6" s="41">
        <v>69</v>
      </c>
      <c r="E6" s="30" t="s">
        <v>223</v>
      </c>
      <c r="F6" s="39"/>
      <c r="G6" s="39"/>
      <c r="H6" s="39"/>
      <c r="I6" s="39"/>
      <c r="J6" s="39"/>
      <c r="K6" s="55"/>
      <c r="L6" s="39"/>
      <c r="M6" s="39"/>
      <c r="N6" s="39"/>
    </row>
    <row r="7" s="4" customFormat="1" ht="44.1" customHeight="1" spans="1:14">
      <c r="A7" s="30">
        <v>201001</v>
      </c>
      <c r="B7" s="30" t="s">
        <v>224</v>
      </c>
      <c r="C7" s="30" t="s">
        <v>225</v>
      </c>
      <c r="D7" s="40">
        <v>41</v>
      </c>
      <c r="E7" s="30" t="s">
        <v>226</v>
      </c>
      <c r="F7" s="39" t="s">
        <v>227</v>
      </c>
      <c r="G7" s="30" t="s">
        <v>228</v>
      </c>
      <c r="H7" s="30" t="s">
        <v>229</v>
      </c>
      <c r="I7" s="29" t="s">
        <v>230</v>
      </c>
      <c r="J7" s="30" t="s">
        <v>231</v>
      </c>
      <c r="K7" s="56" t="s">
        <v>232</v>
      </c>
      <c r="L7" s="29" t="s">
        <v>233</v>
      </c>
      <c r="M7" s="29" t="s">
        <v>234</v>
      </c>
      <c r="N7" s="30"/>
    </row>
    <row r="8" s="4" customFormat="1" ht="39.95" customHeight="1" spans="1:14">
      <c r="A8" s="30"/>
      <c r="B8" s="30"/>
      <c r="C8" s="30"/>
      <c r="D8" s="40"/>
      <c r="E8" s="30"/>
      <c r="F8" s="42" t="s">
        <v>235</v>
      </c>
      <c r="G8" s="30" t="s">
        <v>236</v>
      </c>
      <c r="H8" s="30" t="s">
        <v>237</v>
      </c>
      <c r="I8" s="29" t="s">
        <v>238</v>
      </c>
      <c r="J8" s="30" t="s">
        <v>239</v>
      </c>
      <c r="K8" s="56" t="s">
        <v>232</v>
      </c>
      <c r="L8" s="29" t="s">
        <v>240</v>
      </c>
      <c r="M8" s="29" t="s">
        <v>234</v>
      </c>
      <c r="N8" s="30"/>
    </row>
    <row r="9" s="4" customFormat="1" ht="39.95" customHeight="1" spans="1:14">
      <c r="A9" s="30"/>
      <c r="B9" s="30"/>
      <c r="C9" s="30"/>
      <c r="D9" s="40"/>
      <c r="E9" s="30"/>
      <c r="F9" s="43"/>
      <c r="G9" s="30" t="s">
        <v>241</v>
      </c>
      <c r="H9" s="30" t="s">
        <v>242</v>
      </c>
      <c r="I9" s="57">
        <v>1</v>
      </c>
      <c r="J9" s="30" t="s">
        <v>243</v>
      </c>
      <c r="K9" s="56" t="s">
        <v>244</v>
      </c>
      <c r="L9" s="29" t="s">
        <v>245</v>
      </c>
      <c r="M9" s="58" t="s">
        <v>246</v>
      </c>
      <c r="N9" s="30"/>
    </row>
    <row r="10" s="4" customFormat="1" ht="39.95" customHeight="1" spans="1:14">
      <c r="A10" s="30"/>
      <c r="B10" s="30"/>
      <c r="C10" s="30"/>
      <c r="D10" s="40"/>
      <c r="E10" s="30"/>
      <c r="F10" s="43"/>
      <c r="G10" s="30" t="s">
        <v>247</v>
      </c>
      <c r="H10" s="30" t="s">
        <v>248</v>
      </c>
      <c r="I10" s="59" t="s">
        <v>249</v>
      </c>
      <c r="J10" s="30" t="s">
        <v>250</v>
      </c>
      <c r="K10" s="56" t="s">
        <v>251</v>
      </c>
      <c r="L10" s="59" t="s">
        <v>252</v>
      </c>
      <c r="M10" s="58" t="s">
        <v>246</v>
      </c>
      <c r="N10" s="30"/>
    </row>
    <row r="11" s="4" customFormat="1" ht="39.95" customHeight="1" spans="1:14">
      <c r="A11" s="30"/>
      <c r="B11" s="30"/>
      <c r="C11" s="30"/>
      <c r="D11" s="40"/>
      <c r="E11" s="44"/>
      <c r="F11" s="45" t="s">
        <v>253</v>
      </c>
      <c r="G11" s="46" t="s">
        <v>254</v>
      </c>
      <c r="H11" s="30" t="s">
        <v>255</v>
      </c>
      <c r="I11" s="57">
        <v>1</v>
      </c>
      <c r="J11" s="30" t="s">
        <v>256</v>
      </c>
      <c r="K11" s="56" t="s">
        <v>257</v>
      </c>
      <c r="L11" s="29" t="s">
        <v>258</v>
      </c>
      <c r="M11" s="29" t="s">
        <v>234</v>
      </c>
      <c r="N11" s="30"/>
    </row>
    <row r="12" s="4" customFormat="1" ht="88.5" customHeight="1" spans="1:14">
      <c r="A12" s="30"/>
      <c r="B12" s="30"/>
      <c r="C12" s="30"/>
      <c r="D12" s="40"/>
      <c r="E12" s="44"/>
      <c r="F12" s="45" t="s">
        <v>259</v>
      </c>
      <c r="G12" s="46" t="s">
        <v>260</v>
      </c>
      <c r="H12" s="30" t="s">
        <v>261</v>
      </c>
      <c r="I12" s="60">
        <v>1</v>
      </c>
      <c r="J12" s="30" t="s">
        <v>262</v>
      </c>
      <c r="K12" s="61" t="s">
        <v>263</v>
      </c>
      <c r="L12" s="29" t="s">
        <v>245</v>
      </c>
      <c r="M12" s="58" t="s">
        <v>246</v>
      </c>
      <c r="N12" s="30"/>
    </row>
    <row r="13" s="4" customFormat="1" ht="39.95" customHeight="1" spans="1:14">
      <c r="A13" s="30">
        <v>201001</v>
      </c>
      <c r="B13" s="30" t="s">
        <v>264</v>
      </c>
      <c r="C13" s="30" t="s">
        <v>265</v>
      </c>
      <c r="D13" s="40">
        <v>28</v>
      </c>
      <c r="E13" s="30" t="s">
        <v>266</v>
      </c>
      <c r="F13" s="39" t="s">
        <v>227</v>
      </c>
      <c r="G13" s="30" t="s">
        <v>228</v>
      </c>
      <c r="H13" s="30" t="s">
        <v>267</v>
      </c>
      <c r="I13" s="29" t="s">
        <v>268</v>
      </c>
      <c r="J13" s="30" t="s">
        <v>269</v>
      </c>
      <c r="K13" s="56" t="s">
        <v>270</v>
      </c>
      <c r="L13" s="29" t="s">
        <v>271</v>
      </c>
      <c r="M13" s="29" t="s">
        <v>234</v>
      </c>
      <c r="N13" s="30"/>
    </row>
    <row r="14" s="4" customFormat="1" ht="39.95" customHeight="1" spans="1:14">
      <c r="A14" s="30"/>
      <c r="B14" s="30"/>
      <c r="C14" s="30"/>
      <c r="D14" s="40"/>
      <c r="E14" s="30"/>
      <c r="F14" s="42" t="s">
        <v>235</v>
      </c>
      <c r="G14" s="30" t="s">
        <v>236</v>
      </c>
      <c r="H14" s="30" t="s">
        <v>272</v>
      </c>
      <c r="I14" s="60">
        <v>1</v>
      </c>
      <c r="J14" s="30" t="s">
        <v>273</v>
      </c>
      <c r="K14" s="56" t="s">
        <v>270</v>
      </c>
      <c r="L14" s="29" t="s">
        <v>271</v>
      </c>
      <c r="M14" s="29" t="s">
        <v>234</v>
      </c>
      <c r="N14" s="30"/>
    </row>
    <row r="15" s="4" customFormat="1" ht="39.95" customHeight="1" spans="1:14">
      <c r="A15" s="30"/>
      <c r="B15" s="30"/>
      <c r="C15" s="30"/>
      <c r="D15" s="40"/>
      <c r="E15" s="30"/>
      <c r="F15" s="43"/>
      <c r="G15" s="30" t="s">
        <v>241</v>
      </c>
      <c r="H15" s="30" t="s">
        <v>274</v>
      </c>
      <c r="I15" s="60">
        <v>1</v>
      </c>
      <c r="J15" s="30" t="s">
        <v>275</v>
      </c>
      <c r="K15" s="56" t="s">
        <v>276</v>
      </c>
      <c r="L15" s="29" t="s">
        <v>245</v>
      </c>
      <c r="M15" s="58" t="s">
        <v>246</v>
      </c>
      <c r="N15" s="30"/>
    </row>
    <row r="16" s="4" customFormat="1" ht="39.95" customHeight="1" spans="1:14">
      <c r="A16" s="30"/>
      <c r="B16" s="30"/>
      <c r="C16" s="30"/>
      <c r="D16" s="40"/>
      <c r="E16" s="30"/>
      <c r="F16" s="43"/>
      <c r="G16" s="30" t="s">
        <v>247</v>
      </c>
      <c r="H16" s="30" t="s">
        <v>248</v>
      </c>
      <c r="I16" s="29" t="s">
        <v>277</v>
      </c>
      <c r="J16" s="30" t="s">
        <v>250</v>
      </c>
      <c r="K16" s="56" t="s">
        <v>278</v>
      </c>
      <c r="L16" s="29" t="s">
        <v>271</v>
      </c>
      <c r="M16" s="29" t="s">
        <v>234</v>
      </c>
      <c r="N16" s="30"/>
    </row>
    <row r="17" s="4" customFormat="1" ht="39.95" customHeight="1" spans="1:14">
      <c r="A17" s="30"/>
      <c r="B17" s="30"/>
      <c r="C17" s="30"/>
      <c r="D17" s="40"/>
      <c r="E17" s="30"/>
      <c r="F17" s="45" t="s">
        <v>253</v>
      </c>
      <c r="G17" s="46" t="s">
        <v>254</v>
      </c>
      <c r="H17" s="30" t="s">
        <v>279</v>
      </c>
      <c r="I17" s="60">
        <v>1</v>
      </c>
      <c r="J17" s="30" t="s">
        <v>280</v>
      </c>
      <c r="K17" s="56" t="s">
        <v>276</v>
      </c>
      <c r="L17" s="29" t="s">
        <v>245</v>
      </c>
      <c r="M17" s="58" t="s">
        <v>246</v>
      </c>
      <c r="N17" s="30"/>
    </row>
    <row r="18" s="4" customFormat="1" ht="100.8" spans="1:14">
      <c r="A18" s="30"/>
      <c r="B18" s="30"/>
      <c r="C18" s="30"/>
      <c r="D18" s="40"/>
      <c r="E18" s="30"/>
      <c r="F18" s="45" t="s">
        <v>259</v>
      </c>
      <c r="G18" s="46" t="s">
        <v>260</v>
      </c>
      <c r="H18" s="30" t="s">
        <v>261</v>
      </c>
      <c r="I18" s="60">
        <v>1</v>
      </c>
      <c r="J18" s="30" t="s">
        <v>262</v>
      </c>
      <c r="K18" s="61" t="s">
        <v>263</v>
      </c>
      <c r="L18" s="29" t="s">
        <v>245</v>
      </c>
      <c r="M18" s="58" t="s">
        <v>246</v>
      </c>
      <c r="N18" s="30"/>
    </row>
    <row r="19" ht="30" customHeight="1" spans="1:41">
      <c r="A19" s="47" t="s">
        <v>281</v>
      </c>
      <c r="B19" s="47"/>
      <c r="C19" s="47"/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8"/>
      <c r="P19" s="48"/>
      <c r="Q19" s="48"/>
      <c r="R19" s="48"/>
      <c r="S19" s="48"/>
      <c r="T19" s="48"/>
      <c r="U19" s="48"/>
      <c r="V19" s="48"/>
      <c r="W19" s="48"/>
      <c r="X19" s="48"/>
      <c r="Y19" s="48"/>
      <c r="Z19" s="48"/>
      <c r="AA19" s="48"/>
      <c r="AB19" s="48"/>
      <c r="AC19" s="48"/>
      <c r="AD19" s="48"/>
      <c r="AE19" s="48"/>
      <c r="AF19" s="48"/>
      <c r="AG19" s="48"/>
      <c r="AH19" s="48"/>
      <c r="AI19" s="48"/>
      <c r="AJ19" s="48"/>
      <c r="AK19" s="48"/>
      <c r="AL19" s="48"/>
      <c r="AM19" s="48"/>
      <c r="AN19" s="48"/>
      <c r="AO19" s="48"/>
    </row>
    <row r="20" ht="45.75" customHeight="1" spans="1:41">
      <c r="A20" s="48"/>
      <c r="B20" s="48"/>
      <c r="C20" s="48"/>
      <c r="D20" s="48"/>
      <c r="E20" s="48"/>
      <c r="F20" s="48"/>
      <c r="G20" s="48"/>
      <c r="H20" s="48"/>
      <c r="I20" s="48"/>
      <c r="J20" s="48"/>
      <c r="K20" s="62"/>
      <c r="L20" s="48"/>
      <c r="M20" s="48"/>
      <c r="N20" s="48"/>
      <c r="O20" s="48"/>
      <c r="P20" s="48"/>
      <c r="Q20" s="48"/>
      <c r="R20" s="48"/>
      <c r="S20" s="48"/>
      <c r="T20" s="48"/>
      <c r="U20" s="48"/>
      <c r="V20" s="48"/>
      <c r="W20" s="48"/>
      <c r="X20" s="48"/>
      <c r="Y20" s="48"/>
      <c r="Z20" s="48"/>
      <c r="AA20" s="48"/>
      <c r="AB20" s="48"/>
      <c r="AC20" s="48"/>
      <c r="AD20" s="48"/>
      <c r="AE20" s="48"/>
      <c r="AF20" s="48"/>
      <c r="AG20" s="48"/>
      <c r="AH20" s="48"/>
      <c r="AI20" s="48"/>
      <c r="AJ20" s="48"/>
      <c r="AK20" s="48"/>
      <c r="AL20" s="48"/>
      <c r="AM20" s="48"/>
      <c r="AN20" s="48"/>
      <c r="AO20" s="48"/>
    </row>
    <row r="21" ht="45.75" customHeight="1" spans="1:41">
      <c r="A21" s="48"/>
      <c r="B21" s="48"/>
      <c r="C21" s="48"/>
      <c r="D21" s="48"/>
      <c r="E21" s="48"/>
      <c r="F21" s="48"/>
      <c r="G21" s="48"/>
      <c r="H21" s="48"/>
      <c r="I21" s="48"/>
      <c r="J21" s="48"/>
      <c r="K21" s="62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48"/>
      <c r="Z21" s="48"/>
      <c r="AA21" s="48"/>
      <c r="AB21" s="48"/>
      <c r="AC21" s="48"/>
      <c r="AD21" s="48"/>
      <c r="AE21" s="48"/>
      <c r="AF21" s="48"/>
      <c r="AG21" s="48"/>
      <c r="AH21" s="48"/>
      <c r="AI21" s="48"/>
      <c r="AJ21" s="48"/>
      <c r="AK21" s="48"/>
      <c r="AL21" s="48"/>
      <c r="AM21" s="48"/>
      <c r="AN21" s="48"/>
      <c r="AO21" s="48"/>
    </row>
    <row r="22" ht="45.75" customHeight="1" spans="1:41">
      <c r="A22" s="48"/>
      <c r="B22" s="48"/>
      <c r="C22" s="48"/>
      <c r="D22" s="48"/>
      <c r="E22" s="48"/>
      <c r="F22" s="48"/>
      <c r="G22" s="48"/>
      <c r="H22" s="48"/>
      <c r="I22" s="48"/>
      <c r="J22" s="48"/>
      <c r="K22" s="62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Y22" s="48"/>
      <c r="Z22" s="48"/>
      <c r="AA22" s="48"/>
      <c r="AB22" s="48"/>
      <c r="AC22" s="48"/>
      <c r="AD22" s="48"/>
      <c r="AE22" s="48"/>
      <c r="AF22" s="48"/>
      <c r="AG22" s="48"/>
      <c r="AH22" s="48"/>
      <c r="AI22" s="48"/>
      <c r="AJ22" s="48"/>
      <c r="AK22" s="48"/>
      <c r="AL22" s="48"/>
      <c r="AM22" s="48"/>
      <c r="AN22" s="48"/>
      <c r="AO22" s="48"/>
    </row>
    <row r="23" ht="45.75" customHeight="1" spans="1:41">
      <c r="A23" s="48"/>
      <c r="B23" s="48"/>
      <c r="C23" s="48"/>
      <c r="D23" s="48"/>
      <c r="E23" s="48"/>
      <c r="F23" s="48"/>
      <c r="G23" s="48"/>
      <c r="H23" s="48"/>
      <c r="I23" s="48"/>
      <c r="J23" s="48"/>
      <c r="K23" s="62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  <c r="AA23" s="48"/>
      <c r="AB23" s="48"/>
      <c r="AC23" s="48"/>
      <c r="AD23" s="48"/>
      <c r="AE23" s="48"/>
      <c r="AF23" s="48"/>
      <c r="AG23" s="48"/>
      <c r="AH23" s="48"/>
      <c r="AI23" s="48"/>
      <c r="AJ23" s="48"/>
      <c r="AK23" s="48"/>
      <c r="AL23" s="48"/>
      <c r="AM23" s="48"/>
      <c r="AN23" s="48"/>
      <c r="AO23" s="48"/>
    </row>
    <row r="24" ht="45.75" customHeight="1" spans="1:41">
      <c r="A24" s="48"/>
      <c r="B24" s="48"/>
      <c r="C24" s="48"/>
      <c r="D24" s="48"/>
      <c r="E24" s="48"/>
      <c r="F24" s="48"/>
      <c r="G24" s="48"/>
      <c r="H24" s="48"/>
      <c r="I24" s="48"/>
      <c r="J24" s="48"/>
      <c r="K24" s="62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  <c r="Y24" s="48"/>
      <c r="Z24" s="48"/>
      <c r="AA24" s="48"/>
      <c r="AB24" s="48"/>
      <c r="AC24" s="48"/>
      <c r="AD24" s="48"/>
      <c r="AE24" s="48"/>
      <c r="AF24" s="48"/>
      <c r="AG24" s="48"/>
      <c r="AH24" s="48"/>
      <c r="AI24" s="48"/>
      <c r="AJ24" s="48"/>
      <c r="AK24" s="48"/>
      <c r="AL24" s="48"/>
      <c r="AM24" s="48"/>
      <c r="AN24" s="48"/>
      <c r="AO24" s="48"/>
    </row>
    <row r="25" ht="45.75" customHeight="1" spans="1:41">
      <c r="A25" s="48"/>
      <c r="B25" s="48"/>
      <c r="C25" s="48"/>
      <c r="D25" s="48"/>
      <c r="E25" s="48"/>
      <c r="F25" s="48"/>
      <c r="G25" s="48"/>
      <c r="H25" s="48"/>
      <c r="I25" s="48"/>
      <c r="J25" s="48"/>
      <c r="K25" s="62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48"/>
      <c r="Z25" s="48"/>
      <c r="AA25" s="48"/>
      <c r="AB25" s="48"/>
      <c r="AC25" s="48"/>
      <c r="AD25" s="48"/>
      <c r="AE25" s="48"/>
      <c r="AF25" s="48"/>
      <c r="AG25" s="48"/>
      <c r="AH25" s="48"/>
      <c r="AI25" s="48"/>
      <c r="AJ25" s="48"/>
      <c r="AK25" s="48"/>
      <c r="AL25" s="48"/>
      <c r="AM25" s="48"/>
      <c r="AN25" s="48"/>
      <c r="AO25" s="48"/>
    </row>
    <row r="26" ht="45.75" customHeight="1" spans="1:41">
      <c r="A26" s="48"/>
      <c r="B26" s="48"/>
      <c r="C26" s="48"/>
      <c r="D26" s="48"/>
      <c r="E26" s="48"/>
      <c r="F26" s="48"/>
      <c r="G26" s="48"/>
      <c r="H26" s="48"/>
      <c r="I26" s="48"/>
      <c r="J26" s="48"/>
      <c r="K26" s="62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48"/>
      <c r="Z26" s="48"/>
      <c r="AA26" s="48"/>
      <c r="AB26" s="48"/>
      <c r="AC26" s="48"/>
      <c r="AD26" s="48"/>
      <c r="AE26" s="48"/>
      <c r="AF26" s="48"/>
      <c r="AG26" s="48"/>
      <c r="AH26" s="48"/>
      <c r="AI26" s="48"/>
      <c r="AJ26" s="48"/>
      <c r="AK26" s="48"/>
      <c r="AL26" s="48"/>
      <c r="AM26" s="48"/>
      <c r="AN26" s="48"/>
      <c r="AO26" s="48"/>
    </row>
    <row r="27" ht="45.75" customHeight="1" spans="1:41">
      <c r="A27" s="48"/>
      <c r="B27" s="48"/>
      <c r="C27" s="48"/>
      <c r="D27" s="48"/>
      <c r="E27" s="48"/>
      <c r="F27" s="48"/>
      <c r="G27" s="48"/>
      <c r="H27" s="48"/>
      <c r="I27" s="48"/>
      <c r="J27" s="48"/>
      <c r="K27" s="62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  <c r="Y27" s="48"/>
      <c r="Z27" s="48"/>
      <c r="AA27" s="48"/>
      <c r="AB27" s="48"/>
      <c r="AC27" s="48"/>
      <c r="AD27" s="48"/>
      <c r="AE27" s="48"/>
      <c r="AF27" s="48"/>
      <c r="AG27" s="48"/>
      <c r="AH27" s="48"/>
      <c r="AI27" s="48"/>
      <c r="AJ27" s="48"/>
      <c r="AK27" s="48"/>
      <c r="AL27" s="48"/>
      <c r="AM27" s="48"/>
      <c r="AN27" s="48"/>
      <c r="AO27" s="48"/>
    </row>
    <row r="28" ht="45.75" customHeight="1" spans="1:41">
      <c r="A28" s="48"/>
      <c r="B28" s="48"/>
      <c r="C28" s="48"/>
      <c r="D28" s="48"/>
      <c r="E28" s="48"/>
      <c r="F28" s="48"/>
      <c r="G28" s="48"/>
      <c r="H28" s="48"/>
      <c r="I28" s="48"/>
      <c r="J28" s="48"/>
      <c r="K28" s="62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48"/>
      <c r="Z28" s="48"/>
      <c r="AA28" s="48"/>
      <c r="AB28" s="48"/>
      <c r="AC28" s="48"/>
      <c r="AD28" s="48"/>
      <c r="AE28" s="48"/>
      <c r="AF28" s="48"/>
      <c r="AG28" s="48"/>
      <c r="AH28" s="48"/>
      <c r="AI28" s="48"/>
      <c r="AJ28" s="48"/>
      <c r="AK28" s="48"/>
      <c r="AL28" s="48"/>
      <c r="AM28" s="48"/>
      <c r="AN28" s="48"/>
      <c r="AO28" s="48"/>
    </row>
    <row r="29" ht="45.75" customHeight="1" spans="1:41">
      <c r="A29" s="48"/>
      <c r="B29" s="48"/>
      <c r="C29" s="48"/>
      <c r="D29" s="48"/>
      <c r="E29" s="48"/>
      <c r="F29" s="48"/>
      <c r="G29" s="48"/>
      <c r="H29" s="48"/>
      <c r="I29" s="48"/>
      <c r="J29" s="48"/>
      <c r="K29" s="62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8"/>
      <c r="Y29" s="48"/>
      <c r="Z29" s="48"/>
      <c r="AA29" s="48"/>
      <c r="AB29" s="48"/>
      <c r="AC29" s="48"/>
      <c r="AD29" s="48"/>
      <c r="AE29" s="48"/>
      <c r="AF29" s="48"/>
      <c r="AG29" s="48"/>
      <c r="AH29" s="48"/>
      <c r="AI29" s="48"/>
      <c r="AJ29" s="48"/>
      <c r="AK29" s="48"/>
      <c r="AL29" s="48"/>
      <c r="AM29" s="48"/>
      <c r="AN29" s="48"/>
      <c r="AO29" s="48"/>
    </row>
    <row r="30" ht="45.75" customHeight="1" spans="1:41">
      <c r="A30" s="48"/>
      <c r="B30" s="48"/>
      <c r="C30" s="48"/>
      <c r="D30" s="48"/>
      <c r="E30" s="48"/>
      <c r="F30" s="48"/>
      <c r="G30" s="48"/>
      <c r="H30" s="48"/>
      <c r="I30" s="48"/>
      <c r="J30" s="48"/>
      <c r="K30" s="62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48"/>
      <c r="Z30" s="48"/>
      <c r="AA30" s="48"/>
      <c r="AB30" s="48"/>
      <c r="AC30" s="48"/>
      <c r="AD30" s="48"/>
      <c r="AE30" s="48"/>
      <c r="AF30" s="48"/>
      <c r="AG30" s="48"/>
      <c r="AH30" s="48"/>
      <c r="AI30" s="48"/>
      <c r="AJ30" s="48"/>
      <c r="AK30" s="48"/>
      <c r="AL30" s="48"/>
      <c r="AM30" s="48"/>
      <c r="AN30" s="48"/>
      <c r="AO30" s="48"/>
    </row>
    <row r="31" ht="45.75" customHeight="1" spans="1:41">
      <c r="A31" s="48"/>
      <c r="B31" s="48"/>
      <c r="C31" s="48"/>
      <c r="D31" s="48"/>
      <c r="E31" s="48"/>
      <c r="F31" s="48"/>
      <c r="G31" s="48"/>
      <c r="H31" s="48"/>
      <c r="I31" s="48"/>
      <c r="J31" s="48"/>
      <c r="K31" s="62"/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  <c r="Y31" s="48"/>
      <c r="Z31" s="48"/>
      <c r="AA31" s="48"/>
      <c r="AB31" s="48"/>
      <c r="AC31" s="48"/>
      <c r="AD31" s="48"/>
      <c r="AE31" s="48"/>
      <c r="AF31" s="48"/>
      <c r="AG31" s="48"/>
      <c r="AH31" s="48"/>
      <c r="AI31" s="48"/>
      <c r="AJ31" s="48"/>
      <c r="AK31" s="48"/>
      <c r="AL31" s="48"/>
      <c r="AM31" s="48"/>
      <c r="AN31" s="48"/>
      <c r="AO31" s="48"/>
    </row>
    <row r="32" ht="45.75" customHeight="1" spans="1:41">
      <c r="A32" s="48"/>
      <c r="B32" s="48"/>
      <c r="C32" s="48"/>
      <c r="D32" s="48"/>
      <c r="E32" s="48"/>
      <c r="F32" s="48"/>
      <c r="G32" s="48"/>
      <c r="H32" s="48"/>
      <c r="I32" s="48"/>
      <c r="J32" s="48"/>
      <c r="K32" s="62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48"/>
      <c r="AL32" s="48"/>
      <c r="AM32" s="48"/>
      <c r="AN32" s="48"/>
      <c r="AO32" s="48"/>
    </row>
    <row r="33" ht="45.75" customHeight="1" spans="1:41">
      <c r="A33" s="48"/>
      <c r="B33" s="48"/>
      <c r="C33" s="48"/>
      <c r="D33" s="48"/>
      <c r="E33" s="48"/>
      <c r="F33" s="48"/>
      <c r="G33" s="48"/>
      <c r="H33" s="48"/>
      <c r="I33" s="48"/>
      <c r="J33" s="48"/>
      <c r="K33" s="62"/>
      <c r="L33" s="48"/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48"/>
      <c r="X33" s="48"/>
      <c r="Y33" s="48"/>
      <c r="Z33" s="48"/>
      <c r="AA33" s="48"/>
      <c r="AB33" s="48"/>
      <c r="AC33" s="48"/>
      <c r="AD33" s="48"/>
      <c r="AE33" s="48"/>
      <c r="AF33" s="48"/>
      <c r="AG33" s="48"/>
      <c r="AH33" s="48"/>
      <c r="AI33" s="48"/>
      <c r="AJ33" s="48"/>
      <c r="AK33" s="48"/>
      <c r="AL33" s="48"/>
      <c r="AM33" s="48"/>
      <c r="AN33" s="48"/>
      <c r="AO33" s="48"/>
    </row>
    <row r="34" ht="45.75" customHeight="1" spans="1:41">
      <c r="A34" s="48"/>
      <c r="B34" s="48"/>
      <c r="C34" s="48"/>
      <c r="D34" s="48"/>
      <c r="E34" s="48"/>
      <c r="F34" s="48"/>
      <c r="G34" s="48"/>
      <c r="H34" s="48"/>
      <c r="I34" s="48"/>
      <c r="J34" s="48"/>
      <c r="K34" s="62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8"/>
      <c r="AA34" s="48"/>
      <c r="AB34" s="48"/>
      <c r="AC34" s="48"/>
      <c r="AD34" s="48"/>
      <c r="AE34" s="48"/>
      <c r="AF34" s="48"/>
      <c r="AG34" s="48"/>
      <c r="AH34" s="48"/>
      <c r="AI34" s="48"/>
      <c r="AJ34" s="48"/>
      <c r="AK34" s="48"/>
      <c r="AL34" s="48"/>
      <c r="AM34" s="48"/>
      <c r="AN34" s="48"/>
      <c r="AO34" s="48"/>
    </row>
    <row r="35" ht="45.75" customHeight="1" spans="1:41">
      <c r="A35" s="48"/>
      <c r="B35" s="48"/>
      <c r="C35" s="48"/>
      <c r="D35" s="48"/>
      <c r="E35" s="48"/>
      <c r="F35" s="48"/>
      <c r="G35" s="48"/>
      <c r="H35" s="48"/>
      <c r="I35" s="48"/>
      <c r="J35" s="48"/>
      <c r="K35" s="62"/>
      <c r="L35" s="48"/>
      <c r="M35" s="48"/>
      <c r="N35" s="48"/>
      <c r="O35" s="48"/>
      <c r="P35" s="48"/>
      <c r="Q35" s="48"/>
      <c r="R35" s="48"/>
      <c r="S35" s="48"/>
      <c r="T35" s="48"/>
      <c r="U35" s="48"/>
      <c r="V35" s="48"/>
      <c r="W35" s="48"/>
      <c r="X35" s="48"/>
      <c r="Y35" s="48"/>
      <c r="Z35" s="48"/>
      <c r="AA35" s="48"/>
      <c r="AB35" s="48"/>
      <c r="AC35" s="48"/>
      <c r="AD35" s="48"/>
      <c r="AE35" s="48"/>
      <c r="AF35" s="48"/>
      <c r="AG35" s="48"/>
      <c r="AH35" s="48"/>
      <c r="AI35" s="48"/>
      <c r="AJ35" s="48"/>
      <c r="AK35" s="48"/>
      <c r="AL35" s="48"/>
      <c r="AM35" s="48"/>
      <c r="AN35" s="48"/>
      <c r="AO35" s="48"/>
    </row>
    <row r="36" ht="45.75" customHeight="1" spans="1:41">
      <c r="A36" s="48"/>
      <c r="B36" s="48"/>
      <c r="C36" s="48"/>
      <c r="D36" s="48"/>
      <c r="E36" s="48"/>
      <c r="F36" s="48"/>
      <c r="G36" s="48"/>
      <c r="H36" s="48"/>
      <c r="I36" s="48"/>
      <c r="J36" s="48"/>
      <c r="K36" s="62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48"/>
      <c r="Z36" s="48"/>
      <c r="AA36" s="48"/>
      <c r="AB36" s="48"/>
      <c r="AC36" s="48"/>
      <c r="AD36" s="48"/>
      <c r="AE36" s="48"/>
      <c r="AF36" s="48"/>
      <c r="AG36" s="48"/>
      <c r="AH36" s="48"/>
      <c r="AI36" s="48"/>
      <c r="AJ36" s="48"/>
      <c r="AK36" s="48"/>
      <c r="AL36" s="48"/>
      <c r="AM36" s="48"/>
      <c r="AN36" s="48"/>
      <c r="AO36" s="48"/>
    </row>
    <row r="37" ht="45.75" customHeight="1" spans="1:41">
      <c r="A37" s="48"/>
      <c r="B37" s="48"/>
      <c r="C37" s="48"/>
      <c r="D37" s="48"/>
      <c r="E37" s="48"/>
      <c r="F37" s="48"/>
      <c r="G37" s="48"/>
      <c r="H37" s="48"/>
      <c r="I37" s="48"/>
      <c r="J37" s="48"/>
      <c r="K37" s="62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  <c r="Y37" s="48"/>
      <c r="Z37" s="48"/>
      <c r="AA37" s="48"/>
      <c r="AB37" s="48"/>
      <c r="AC37" s="48"/>
      <c r="AD37" s="48"/>
      <c r="AE37" s="48"/>
      <c r="AF37" s="48"/>
      <c r="AG37" s="48"/>
      <c r="AH37" s="48"/>
      <c r="AI37" s="48"/>
      <c r="AJ37" s="48"/>
      <c r="AK37" s="48"/>
      <c r="AL37" s="48"/>
      <c r="AM37" s="48"/>
      <c r="AN37" s="48"/>
      <c r="AO37" s="48"/>
    </row>
    <row r="38" ht="45.75" customHeight="1" spans="1:41">
      <c r="A38" s="48"/>
      <c r="B38" s="48"/>
      <c r="C38" s="48"/>
      <c r="D38" s="48"/>
      <c r="E38" s="48"/>
      <c r="F38" s="48"/>
      <c r="G38" s="48"/>
      <c r="H38" s="48"/>
      <c r="I38" s="48"/>
      <c r="J38" s="48"/>
      <c r="K38" s="62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48"/>
      <c r="X38" s="48"/>
      <c r="Y38" s="48"/>
      <c r="Z38" s="48"/>
      <c r="AA38" s="48"/>
      <c r="AB38" s="48"/>
      <c r="AC38" s="48"/>
      <c r="AD38" s="48"/>
      <c r="AE38" s="48"/>
      <c r="AF38" s="48"/>
      <c r="AG38" s="48"/>
      <c r="AH38" s="48"/>
      <c r="AI38" s="48"/>
      <c r="AJ38" s="48"/>
      <c r="AK38" s="48"/>
      <c r="AL38" s="48"/>
      <c r="AM38" s="48"/>
      <c r="AN38" s="48"/>
      <c r="AO38" s="48"/>
    </row>
    <row r="39" ht="45.75" customHeight="1" spans="1:41">
      <c r="A39" s="48"/>
      <c r="B39" s="48"/>
      <c r="C39" s="48"/>
      <c r="D39" s="48"/>
      <c r="E39" s="48"/>
      <c r="F39" s="48"/>
      <c r="G39" s="48"/>
      <c r="H39" s="48"/>
      <c r="I39" s="48"/>
      <c r="J39" s="48"/>
      <c r="K39" s="62"/>
      <c r="L39" s="48"/>
      <c r="M39" s="48"/>
      <c r="N39" s="48"/>
      <c r="O39" s="48"/>
      <c r="P39" s="48"/>
      <c r="Q39" s="48"/>
      <c r="R39" s="48"/>
      <c r="S39" s="48"/>
      <c r="T39" s="48"/>
      <c r="U39" s="48"/>
      <c r="V39" s="48"/>
      <c r="W39" s="48"/>
      <c r="X39" s="48"/>
      <c r="Y39" s="48"/>
      <c r="Z39" s="48"/>
      <c r="AA39" s="48"/>
      <c r="AB39" s="48"/>
      <c r="AC39" s="48"/>
      <c r="AD39" s="48"/>
      <c r="AE39" s="48"/>
      <c r="AF39" s="48"/>
      <c r="AG39" s="48"/>
      <c r="AH39" s="48"/>
      <c r="AI39" s="48"/>
      <c r="AJ39" s="48"/>
      <c r="AK39" s="48"/>
      <c r="AL39" s="48"/>
      <c r="AM39" s="48"/>
      <c r="AN39" s="48"/>
      <c r="AO39" s="48"/>
    </row>
    <row r="40" ht="45.75" customHeight="1" spans="1:41">
      <c r="A40" s="48"/>
      <c r="B40" s="48"/>
      <c r="C40" s="48"/>
      <c r="D40" s="48"/>
      <c r="E40" s="48"/>
      <c r="F40" s="48"/>
      <c r="G40" s="48"/>
      <c r="H40" s="48"/>
      <c r="I40" s="48"/>
      <c r="J40" s="48"/>
      <c r="K40" s="62"/>
      <c r="L40" s="48"/>
      <c r="M40" s="48"/>
      <c r="N40" s="48"/>
      <c r="O40" s="48"/>
      <c r="P40" s="48"/>
      <c r="Q40" s="48"/>
      <c r="R40" s="48"/>
      <c r="S40" s="48"/>
      <c r="T40" s="48"/>
      <c r="U40" s="48"/>
      <c r="V40" s="48"/>
      <c r="W40" s="48"/>
      <c r="X40" s="48"/>
      <c r="Y40" s="48"/>
      <c r="Z40" s="48"/>
      <c r="AA40" s="48"/>
      <c r="AB40" s="48"/>
      <c r="AC40" s="48"/>
      <c r="AD40" s="48"/>
      <c r="AE40" s="48"/>
      <c r="AF40" s="48"/>
      <c r="AG40" s="48"/>
      <c r="AH40" s="48"/>
      <c r="AI40" s="48"/>
      <c r="AJ40" s="48"/>
      <c r="AK40" s="48"/>
      <c r="AL40" s="48"/>
      <c r="AM40" s="48"/>
      <c r="AN40" s="48"/>
      <c r="AO40" s="48"/>
    </row>
    <row r="41" ht="45.75" customHeight="1" spans="1:41">
      <c r="A41" s="48"/>
      <c r="B41" s="48"/>
      <c r="C41" s="48"/>
      <c r="D41" s="48"/>
      <c r="E41" s="48"/>
      <c r="F41" s="48"/>
      <c r="G41" s="48"/>
      <c r="H41" s="48"/>
      <c r="I41" s="48"/>
      <c r="J41" s="48"/>
      <c r="K41" s="62"/>
      <c r="L41" s="48"/>
      <c r="M41" s="48"/>
      <c r="N41" s="48"/>
      <c r="O41" s="48"/>
      <c r="P41" s="48"/>
      <c r="Q41" s="48"/>
      <c r="R41" s="48"/>
      <c r="S41" s="48"/>
      <c r="T41" s="48"/>
      <c r="U41" s="48"/>
      <c r="V41" s="48"/>
      <c r="W41" s="48"/>
      <c r="X41" s="48"/>
      <c r="Y41" s="48"/>
      <c r="Z41" s="48"/>
      <c r="AA41" s="48"/>
      <c r="AB41" s="48"/>
      <c r="AC41" s="48"/>
      <c r="AD41" s="48"/>
      <c r="AE41" s="48"/>
      <c r="AF41" s="48"/>
      <c r="AG41" s="48"/>
      <c r="AH41" s="48"/>
      <c r="AI41" s="48"/>
      <c r="AJ41" s="48"/>
      <c r="AK41" s="48"/>
      <c r="AL41" s="48"/>
      <c r="AM41" s="48"/>
      <c r="AN41" s="48"/>
      <c r="AO41" s="48"/>
    </row>
    <row r="42" ht="45.75" customHeight="1" spans="1:41">
      <c r="A42" s="48"/>
      <c r="B42" s="48"/>
      <c r="C42" s="48"/>
      <c r="D42" s="48"/>
      <c r="E42" s="48"/>
      <c r="F42" s="48"/>
      <c r="G42" s="48"/>
      <c r="H42" s="48"/>
      <c r="I42" s="48"/>
      <c r="J42" s="48"/>
      <c r="K42" s="62"/>
      <c r="L42" s="48"/>
      <c r="M42" s="48"/>
      <c r="N42" s="48"/>
      <c r="O42" s="48"/>
      <c r="P42" s="48"/>
      <c r="Q42" s="48"/>
      <c r="R42" s="48"/>
      <c r="S42" s="48"/>
      <c r="T42" s="48"/>
      <c r="U42" s="48"/>
      <c r="V42" s="48"/>
      <c r="W42" s="48"/>
      <c r="X42" s="48"/>
      <c r="Y42" s="48"/>
      <c r="Z42" s="48"/>
      <c r="AA42" s="48"/>
      <c r="AB42" s="48"/>
      <c r="AC42" s="48"/>
      <c r="AD42" s="48"/>
      <c r="AE42" s="48"/>
      <c r="AF42" s="48"/>
      <c r="AG42" s="48"/>
      <c r="AH42" s="48"/>
      <c r="AI42" s="48"/>
      <c r="AJ42" s="48"/>
      <c r="AK42" s="48"/>
      <c r="AL42" s="48"/>
      <c r="AM42" s="48"/>
      <c r="AN42" s="48"/>
      <c r="AO42" s="48"/>
    </row>
    <row r="43" ht="45.75" customHeight="1" spans="1:41">
      <c r="A43" s="48"/>
      <c r="B43" s="48"/>
      <c r="C43" s="48"/>
      <c r="D43" s="48"/>
      <c r="E43" s="48"/>
      <c r="F43" s="48"/>
      <c r="G43" s="48"/>
      <c r="H43" s="48"/>
      <c r="I43" s="48"/>
      <c r="J43" s="48"/>
      <c r="K43" s="62"/>
      <c r="L43" s="48"/>
      <c r="M43" s="48"/>
      <c r="N43" s="48"/>
      <c r="O43" s="48"/>
      <c r="P43" s="48"/>
      <c r="Q43" s="48"/>
      <c r="R43" s="48"/>
      <c r="S43" s="48"/>
      <c r="T43" s="48"/>
      <c r="U43" s="48"/>
      <c r="V43" s="48"/>
      <c r="W43" s="48"/>
      <c r="X43" s="48"/>
      <c r="Y43" s="48"/>
      <c r="Z43" s="48"/>
      <c r="AA43" s="48"/>
      <c r="AB43" s="48"/>
      <c r="AC43" s="48"/>
      <c r="AD43" s="48"/>
      <c r="AE43" s="48"/>
      <c r="AF43" s="48"/>
      <c r="AG43" s="48"/>
      <c r="AH43" s="48"/>
      <c r="AI43" s="48"/>
      <c r="AJ43" s="48"/>
      <c r="AK43" s="48"/>
      <c r="AL43" s="48"/>
      <c r="AM43" s="48"/>
      <c r="AN43" s="48"/>
      <c r="AO43" s="48"/>
    </row>
    <row r="44" ht="45.75" customHeight="1" spans="1:41">
      <c r="A44" s="48"/>
      <c r="B44" s="48"/>
      <c r="C44" s="48"/>
      <c r="D44" s="48"/>
      <c r="E44" s="48"/>
      <c r="F44" s="48"/>
      <c r="G44" s="48"/>
      <c r="H44" s="48"/>
      <c r="I44" s="48"/>
      <c r="J44" s="48"/>
      <c r="K44" s="62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8"/>
      <c r="AK44" s="48"/>
      <c r="AL44" s="48"/>
      <c r="AM44" s="48"/>
      <c r="AN44" s="48"/>
      <c r="AO44" s="48"/>
    </row>
    <row r="45" ht="45.75" customHeight="1" spans="1:41">
      <c r="A45" s="48"/>
      <c r="B45" s="48"/>
      <c r="C45" s="48"/>
      <c r="D45" s="48"/>
      <c r="E45" s="48"/>
      <c r="F45" s="48"/>
      <c r="G45" s="48"/>
      <c r="H45" s="48"/>
      <c r="I45" s="48"/>
      <c r="J45" s="48"/>
      <c r="K45" s="62"/>
      <c r="L45" s="48"/>
      <c r="M45" s="48"/>
      <c r="N45" s="48"/>
      <c r="O45" s="48"/>
      <c r="P45" s="48"/>
      <c r="Q45" s="48"/>
      <c r="R45" s="48"/>
      <c r="S45" s="48"/>
      <c r="T45" s="48"/>
      <c r="U45" s="48"/>
      <c r="V45" s="48"/>
      <c r="W45" s="48"/>
      <c r="X45" s="48"/>
      <c r="Y45" s="48"/>
      <c r="Z45" s="48"/>
      <c r="AA45" s="48"/>
      <c r="AB45" s="48"/>
      <c r="AC45" s="48"/>
      <c r="AD45" s="48"/>
      <c r="AE45" s="48"/>
      <c r="AF45" s="48"/>
      <c r="AG45" s="48"/>
      <c r="AH45" s="48"/>
      <c r="AI45" s="48"/>
      <c r="AJ45" s="48"/>
      <c r="AK45" s="48"/>
      <c r="AL45" s="48"/>
      <c r="AM45" s="48"/>
      <c r="AN45" s="48"/>
      <c r="AO45" s="48"/>
    </row>
    <row r="46" ht="45.75" customHeight="1" spans="1:41">
      <c r="A46" s="48"/>
      <c r="B46" s="48"/>
      <c r="C46" s="48"/>
      <c r="D46" s="48"/>
      <c r="E46" s="48"/>
      <c r="F46" s="48"/>
      <c r="G46" s="48"/>
      <c r="H46" s="48"/>
      <c r="I46" s="48"/>
      <c r="J46" s="48"/>
      <c r="K46" s="62"/>
      <c r="L46" s="48"/>
      <c r="M46" s="48"/>
      <c r="N46" s="48"/>
      <c r="O46" s="48"/>
      <c r="P46" s="48"/>
      <c r="Q46" s="48"/>
      <c r="R46" s="48"/>
      <c r="S46" s="48"/>
      <c r="T46" s="48"/>
      <c r="U46" s="48"/>
      <c r="V46" s="48"/>
      <c r="W46" s="48"/>
      <c r="X46" s="48"/>
      <c r="Y46" s="48"/>
      <c r="Z46" s="48"/>
      <c r="AA46" s="48"/>
      <c r="AB46" s="48"/>
      <c r="AC46" s="48"/>
      <c r="AD46" s="48"/>
      <c r="AE46" s="48"/>
      <c r="AF46" s="48"/>
      <c r="AG46" s="48"/>
      <c r="AH46" s="48"/>
      <c r="AI46" s="48"/>
      <c r="AJ46" s="48"/>
      <c r="AK46" s="48"/>
      <c r="AL46" s="48"/>
      <c r="AM46" s="48"/>
      <c r="AN46" s="48"/>
      <c r="AO46" s="48"/>
    </row>
    <row r="47" ht="45.75" customHeight="1" spans="1:41">
      <c r="A47" s="48"/>
      <c r="B47" s="48"/>
      <c r="C47" s="48"/>
      <c r="D47" s="48"/>
      <c r="E47" s="48"/>
      <c r="F47" s="48"/>
      <c r="G47" s="48"/>
      <c r="H47" s="48"/>
      <c r="I47" s="48"/>
      <c r="J47" s="48"/>
      <c r="K47" s="62"/>
      <c r="L47" s="48"/>
      <c r="M47" s="48"/>
      <c r="N47" s="48"/>
      <c r="O47" s="48"/>
      <c r="P47" s="48"/>
      <c r="Q47" s="48"/>
      <c r="R47" s="48"/>
      <c r="S47" s="48"/>
      <c r="T47" s="48"/>
      <c r="U47" s="48"/>
      <c r="V47" s="48"/>
      <c r="W47" s="48"/>
      <c r="X47" s="48"/>
      <c r="Y47" s="48"/>
      <c r="Z47" s="48"/>
      <c r="AA47" s="48"/>
      <c r="AB47" s="48"/>
      <c r="AC47" s="48"/>
      <c r="AD47" s="48"/>
      <c r="AE47" s="48"/>
      <c r="AF47" s="48"/>
      <c r="AG47" s="48"/>
      <c r="AH47" s="48"/>
      <c r="AI47" s="48"/>
      <c r="AJ47" s="48"/>
      <c r="AK47" s="48"/>
      <c r="AL47" s="48"/>
      <c r="AM47" s="48"/>
      <c r="AN47" s="48"/>
      <c r="AO47" s="48"/>
    </row>
    <row r="48" ht="45.75" customHeight="1" spans="1:41">
      <c r="A48" s="48"/>
      <c r="B48" s="48"/>
      <c r="C48" s="48"/>
      <c r="D48" s="48"/>
      <c r="E48" s="48"/>
      <c r="F48" s="48"/>
      <c r="G48" s="48"/>
      <c r="H48" s="48"/>
      <c r="I48" s="48"/>
      <c r="J48" s="48"/>
      <c r="K48" s="62"/>
      <c r="L48" s="48"/>
      <c r="M48" s="48"/>
      <c r="N48" s="48"/>
      <c r="O48" s="48"/>
      <c r="P48" s="48"/>
      <c r="Q48" s="48"/>
      <c r="R48" s="48"/>
      <c r="S48" s="48"/>
      <c r="T48" s="48"/>
      <c r="U48" s="48"/>
      <c r="V48" s="48"/>
      <c r="W48" s="48"/>
      <c r="X48" s="48"/>
      <c r="Y48" s="48"/>
      <c r="Z48" s="48"/>
      <c r="AA48" s="48"/>
      <c r="AB48" s="48"/>
      <c r="AC48" s="48"/>
      <c r="AD48" s="48"/>
      <c r="AE48" s="48"/>
      <c r="AF48" s="48"/>
      <c r="AG48" s="48"/>
      <c r="AH48" s="48"/>
      <c r="AI48" s="48"/>
      <c r="AJ48" s="48"/>
      <c r="AK48" s="48"/>
      <c r="AL48" s="48"/>
      <c r="AM48" s="48"/>
      <c r="AN48" s="48"/>
      <c r="AO48" s="48"/>
    </row>
    <row r="49" ht="45.75" customHeight="1" spans="1:41">
      <c r="A49" s="48"/>
      <c r="B49" s="48"/>
      <c r="C49" s="48"/>
      <c r="D49" s="48"/>
      <c r="E49" s="48"/>
      <c r="F49" s="48"/>
      <c r="G49" s="48"/>
      <c r="H49" s="48"/>
      <c r="I49" s="48"/>
      <c r="J49" s="48"/>
      <c r="K49" s="62"/>
      <c r="L49" s="48"/>
      <c r="M49" s="48"/>
      <c r="N49" s="48"/>
      <c r="O49" s="48"/>
      <c r="P49" s="48"/>
      <c r="Q49" s="48"/>
      <c r="R49" s="48"/>
      <c r="S49" s="48"/>
      <c r="T49" s="48"/>
      <c r="U49" s="48"/>
      <c r="V49" s="48"/>
      <c r="W49" s="48"/>
      <c r="X49" s="48"/>
      <c r="Y49" s="48"/>
      <c r="Z49" s="48"/>
      <c r="AA49" s="48"/>
      <c r="AB49" s="48"/>
      <c r="AC49" s="48"/>
      <c r="AD49" s="48"/>
      <c r="AE49" s="48"/>
      <c r="AF49" s="48"/>
      <c r="AG49" s="48"/>
      <c r="AH49" s="48"/>
      <c r="AI49" s="48"/>
      <c r="AJ49" s="48"/>
      <c r="AK49" s="48"/>
      <c r="AL49" s="48"/>
      <c r="AM49" s="48"/>
      <c r="AN49" s="48"/>
      <c r="AO49" s="48"/>
    </row>
    <row r="50" ht="45.75" customHeight="1" spans="1:41">
      <c r="A50" s="48"/>
      <c r="B50" s="48"/>
      <c r="C50" s="48"/>
      <c r="D50" s="48"/>
      <c r="E50" s="48"/>
      <c r="F50" s="48"/>
      <c r="G50" s="48"/>
      <c r="H50" s="48"/>
      <c r="I50" s="48"/>
      <c r="J50" s="48"/>
      <c r="K50" s="62"/>
      <c r="L50" s="48"/>
      <c r="M50" s="48"/>
      <c r="N50" s="48"/>
      <c r="O50" s="48"/>
      <c r="P50" s="48"/>
      <c r="Q50" s="48"/>
      <c r="R50" s="48"/>
      <c r="S50" s="48"/>
      <c r="T50" s="48"/>
      <c r="U50" s="48"/>
      <c r="V50" s="48"/>
      <c r="W50" s="48"/>
      <c r="X50" s="48"/>
      <c r="Y50" s="48"/>
      <c r="Z50" s="48"/>
      <c r="AA50" s="48"/>
      <c r="AB50" s="48"/>
      <c r="AC50" s="48"/>
      <c r="AD50" s="48"/>
      <c r="AE50" s="48"/>
      <c r="AF50" s="48"/>
      <c r="AG50" s="48"/>
      <c r="AH50" s="48"/>
      <c r="AI50" s="48"/>
      <c r="AJ50" s="48"/>
      <c r="AK50" s="48"/>
      <c r="AL50" s="48"/>
      <c r="AM50" s="48"/>
      <c r="AN50" s="48"/>
      <c r="AO50" s="48"/>
    </row>
    <row r="51" ht="45.75" customHeight="1" spans="1:41">
      <c r="A51" s="48"/>
      <c r="B51" s="48"/>
      <c r="C51" s="48"/>
      <c r="D51" s="48"/>
      <c r="E51" s="48"/>
      <c r="F51" s="48"/>
      <c r="G51" s="48"/>
      <c r="H51" s="48"/>
      <c r="I51" s="48"/>
      <c r="J51" s="48"/>
      <c r="K51" s="62"/>
      <c r="L51" s="48"/>
      <c r="M51" s="48"/>
      <c r="N51" s="48"/>
      <c r="O51" s="48"/>
      <c r="P51" s="48"/>
      <c r="Q51" s="48"/>
      <c r="R51" s="48"/>
      <c r="S51" s="48"/>
      <c r="T51" s="48"/>
      <c r="U51" s="48"/>
      <c r="V51" s="48"/>
      <c r="W51" s="48"/>
      <c r="X51" s="48"/>
      <c r="Y51" s="48"/>
      <c r="Z51" s="48"/>
      <c r="AA51" s="48"/>
      <c r="AB51" s="48"/>
      <c r="AC51" s="48"/>
      <c r="AD51" s="48"/>
      <c r="AE51" s="48"/>
      <c r="AF51" s="48"/>
      <c r="AG51" s="48"/>
      <c r="AH51" s="48"/>
      <c r="AI51" s="48"/>
      <c r="AJ51" s="48"/>
      <c r="AK51" s="48"/>
      <c r="AL51" s="48"/>
      <c r="AM51" s="48"/>
      <c r="AN51" s="48"/>
      <c r="AO51" s="48"/>
    </row>
    <row r="52" ht="45.75" customHeight="1" spans="1:41">
      <c r="A52" s="48"/>
      <c r="B52" s="48"/>
      <c r="C52" s="48"/>
      <c r="D52" s="48"/>
      <c r="E52" s="48"/>
      <c r="F52" s="48"/>
      <c r="G52" s="48"/>
      <c r="H52" s="48"/>
      <c r="I52" s="48"/>
      <c r="J52" s="48"/>
      <c r="K52" s="62"/>
      <c r="L52" s="48"/>
      <c r="M52" s="48"/>
      <c r="N52" s="48"/>
      <c r="O52" s="48"/>
      <c r="P52" s="48"/>
      <c r="Q52" s="48"/>
      <c r="R52" s="48"/>
      <c r="S52" s="48"/>
      <c r="T52" s="48"/>
      <c r="U52" s="48"/>
      <c r="V52" s="48"/>
      <c r="W52" s="48"/>
      <c r="X52" s="48"/>
      <c r="Y52" s="48"/>
      <c r="Z52" s="48"/>
      <c r="AA52" s="48"/>
      <c r="AB52" s="48"/>
      <c r="AC52" s="48"/>
      <c r="AD52" s="48"/>
      <c r="AE52" s="48"/>
      <c r="AF52" s="48"/>
      <c r="AG52" s="48"/>
      <c r="AH52" s="48"/>
      <c r="AI52" s="48"/>
      <c r="AJ52" s="48"/>
      <c r="AK52" s="48"/>
      <c r="AL52" s="48"/>
      <c r="AM52" s="48"/>
      <c r="AN52" s="48"/>
      <c r="AO52" s="48"/>
    </row>
  </sheetData>
  <mergeCells count="21">
    <mergeCell ref="A1:N1"/>
    <mergeCell ref="B3:C3"/>
    <mergeCell ref="F4:N4"/>
    <mergeCell ref="A19:N19"/>
    <mergeCell ref="A4:A5"/>
    <mergeCell ref="A7:A12"/>
    <mergeCell ref="A13:A18"/>
    <mergeCell ref="B4:B5"/>
    <mergeCell ref="B7:B12"/>
    <mergeCell ref="B13:B18"/>
    <mergeCell ref="C4:C5"/>
    <mergeCell ref="C7:C12"/>
    <mergeCell ref="C13:C18"/>
    <mergeCell ref="D4:D5"/>
    <mergeCell ref="D7:D12"/>
    <mergeCell ref="D13:D18"/>
    <mergeCell ref="E4:E5"/>
    <mergeCell ref="E7:E12"/>
    <mergeCell ref="E13:E18"/>
    <mergeCell ref="F8:F10"/>
    <mergeCell ref="F14:F16"/>
  </mergeCells>
  <pageMargins left="0.551181102362205" right="0.15748031496063" top="0.984251968503937" bottom="0.984251968503937" header="0.511811023622047" footer="0.511811023622047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部门收支总体情况表</vt:lpstr>
      <vt:lpstr>部门收入总体情况表</vt:lpstr>
      <vt:lpstr>部门支出总体情况表</vt:lpstr>
      <vt:lpstr>财政拨款收支情况表</vt:lpstr>
      <vt:lpstr>一般公共预算支出表</vt:lpstr>
      <vt:lpstr>一般公共预算基本支出表</vt:lpstr>
      <vt:lpstr>一般公共预算“三公”经费支出表</vt:lpstr>
      <vt:lpstr>政府性基金预算支出表</vt:lpstr>
      <vt:lpstr>项目支出绩效目标表</vt:lpstr>
      <vt:lpstr>整体支出绩效目标表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稞</cp:lastModifiedBy>
  <dcterms:created xsi:type="dcterms:W3CDTF">2016-09-05T08:36:00Z</dcterms:created>
  <cp:lastPrinted>2022-07-19T09:40:00Z</cp:lastPrinted>
  <dcterms:modified xsi:type="dcterms:W3CDTF">2022-07-27T09:00:14Z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2052-11.1.0.11875</vt:lpwstr>
  </property>
  <property fmtid="{D5CDD505-2E9C-101B-9397-08002B2CF9AE}" pid="3" name="ICV">
    <vt:lpwstr>B16C30AC80D04A4384EB1944C6B800AB</vt:lpwstr>
  </property>
</Properties>
</file>